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5"/>
    <sheet state="visible" name="キャラコマ作成ツール" sheetId="2" r:id="rId6"/>
    <sheet state="visible" name="習得技・ギルド" sheetId="3" r:id="rId7"/>
    <sheet state="visible" name="基本消耗品" sheetId="4" r:id="rId8"/>
    <sheet state="visible" name="特性表" sheetId="5" r:id="rId9"/>
    <sheet state="visible" name="詳細技能" sheetId="6" r:id="rId10"/>
    <sheet state="visible" name="印刷用キャラシ " sheetId="7" r:id="rId11"/>
  </sheets>
  <definedNames/>
  <calcPr/>
</workbook>
</file>

<file path=xl/sharedStrings.xml><?xml version="1.0" encoding="utf-8"?>
<sst xmlns="http://schemas.openxmlformats.org/spreadsheetml/2006/main" count="443" uniqueCount="303">
  <si>
    <t>習得技分類</t>
  </si>
  <si>
    <t>名称</t>
  </si>
  <si>
    <t>価格（G）</t>
  </si>
  <si>
    <t>効果</t>
  </si>
  <si>
    <t>効果（略記）</t>
  </si>
  <si>
    <t>＿</t>
  </si>
  <si>
    <t>薬品類</t>
  </si>
  <si>
    <t>薬草</t>
  </si>
  <si>
    <t>単体のHP5回復</t>
  </si>
  <si>
    <t>単回復5</t>
  </si>
  <si>
    <t>所持上限1種につき3個</t>
  </si>
  <si>
    <t>回復薬</t>
  </si>
  <si>
    <t>ギルド一覧</t>
  </si>
  <si>
    <t>veｒ1A</t>
  </si>
  <si>
    <t>単体のHP10回復</t>
  </si>
  <si>
    <t>単回復10</t>
  </si>
  <si>
    <t>ギルド加入特典</t>
  </si>
  <si>
    <t>《近接系》</t>
  </si>
  <si>
    <t>速度／対象範囲／対象数／必中or▼判定技能／ダメージ／補足</t>
  </si>
  <si>
    <t>特効薬</t>
  </si>
  <si>
    <t>―</t>
  </si>
  <si>
    <t>単体のHP全回復</t>
  </si>
  <si>
    <t>単回復全</t>
  </si>
  <si>
    <t>毒消し</t>
  </si>
  <si>
    <t>単体の状態異常回復</t>
  </si>
  <si>
    <t>単回復異常</t>
  </si>
  <si>
    <t>万能薬</t>
  </si>
  <si>
    <t>味方全体のHP15回復　状態異常回復</t>
  </si>
  <si>
    <t>全回復15　異常</t>
  </si>
  <si>
    <t>軽近接技</t>
  </si>
  <si>
    <t>速度1／近／単体／必中／2d6</t>
  </si>
  <si>
    <t>技能補助類</t>
  </si>
  <si>
    <t>傭兵</t>
  </si>
  <si>
    <t>1シナリオにつき、名工の研ぎ、仕立いずれかひとつ、半額</t>
  </si>
  <si>
    <t>活力札</t>
  </si>
  <si>
    <t>重近接技</t>
  </si>
  <si>
    <t>【体】力、身軽、俊敏いずれかの判定に1度だけ＋10の補正</t>
  </si>
  <si>
    <t>速度3／近／複数／▼近接戦闘／2d6／★必殺技可</t>
  </si>
  <si>
    <t>所持上限1種につき2個</t>
  </si>
  <si>
    <t>六眼札</t>
  </si>
  <si>
    <t>狩人</t>
  </si>
  <si>
    <t>矢、投げナイフなどの消耗品無償支給</t>
  </si>
  <si>
    <t>【感】直感の判定に一度だけ＋20の補正値</t>
  </si>
  <si>
    <t>軽遠隔技</t>
  </si>
  <si>
    <t>速度1／遠／単体／必中／1d8</t>
  </si>
  <si>
    <t>鷹目札</t>
  </si>
  <si>
    <t>禁術</t>
  </si>
  <si>
    <t>【感】視覚の判定に一度だけ＋10の補正値</t>
  </si>
  <si>
    <t>技能補助系札、1シナリオ1枚半額。</t>
  </si>
  <si>
    <t>重遠隔技</t>
  </si>
  <si>
    <t>速度3／遠／複数／▼狙い撃ち1d8／★必殺技可</t>
  </si>
  <si>
    <t>秘術</t>
  </si>
  <si>
    <t>1シナリオ1枚、契約札支給。</t>
  </si>
  <si>
    <t>《魔法系》</t>
  </si>
  <si>
    <t xml:space="preserve">　</t>
  </si>
  <si>
    <t>正教</t>
  </si>
  <si>
    <t>1シナリオ1枚、加護札支給</t>
  </si>
  <si>
    <t>弱禁術</t>
  </si>
  <si>
    <t>饒舌札</t>
  </si>
  <si>
    <t>速度1／単体／▼禁術／HP3</t>
  </si>
  <si>
    <t>【知】交渉の判定に一度だけ＋10の補正値</t>
  </si>
  <si>
    <t>止まり木</t>
  </si>
  <si>
    <t>ギルド運営の宿場と食堂の利用料半額</t>
  </si>
  <si>
    <t>魔除札</t>
  </si>
  <si>
    <t>強禁術</t>
  </si>
  <si>
    <t>速度3／複数／▼禁術／HP5</t>
  </si>
  <si>
    <t>名前</t>
  </si>
  <si>
    <t>【心】浄化の判定に一度だけ＋20の補正値</t>
  </si>
  <si>
    <t>無所属</t>
  </si>
  <si>
    <t>なし</t>
  </si>
  <si>
    <t>サンプル剣士</t>
  </si>
  <si>
    <t>鱗札</t>
  </si>
  <si>
    <t>弱秘術</t>
  </si>
  <si>
    <t>現ラウンド物理ダメージ半減、切り捨て</t>
  </si>
  <si>
    <t>速度1／召喚数1／▼秘術／契約札1</t>
  </si>
  <si>
    <t>魔防札</t>
  </si>
  <si>
    <t>強秘術</t>
  </si>
  <si>
    <t>現ラウンド魔法系ダメージ半減、切り捨て</t>
  </si>
  <si>
    <t>速度3／召喚数2／▼秘術／契約札2</t>
  </si>
  <si>
    <t>種族</t>
  </si>
  <si>
    <t>棘札</t>
  </si>
  <si>
    <t>樹人</t>
  </si>
  <si>
    <t>小奇跡</t>
  </si>
  <si>
    <t>現ラウンドダメージ+1D6</t>
  </si>
  <si>
    <t>速度1／単体／▼奇跡／ラック1</t>
  </si>
  <si>
    <t>全体化札</t>
  </si>
  <si>
    <t>現ラウンド、軽、小、弱技が全体化する。秘術は効果無し</t>
  </si>
  <si>
    <t>大奇跡</t>
  </si>
  <si>
    <t>集中札</t>
  </si>
  <si>
    <t>速度3／複数／▼奇跡／ラック3</t>
  </si>
  <si>
    <t>現ラウンド、技能判定に＋20の補正値</t>
  </si>
  <si>
    <t>加護札</t>
  </si>
  <si>
    <t>即座にラックを1D4回復。上限突破なし。</t>
  </si>
  <si>
    <t>救急箱</t>
  </si>
  <si>
    <t>【体】応急手当の回復値に＋3の固定値</t>
  </si>
  <si>
    <t>職業系</t>
  </si>
  <si>
    <t>矢束</t>
  </si>
  <si>
    <t>旅1回分　※投げナイフなどの消耗品も同価格帯。</t>
  </si>
  <si>
    <t>職業</t>
  </si>
  <si>
    <t>双剣士</t>
  </si>
  <si>
    <t>契約札</t>
  </si>
  <si>
    <t>所持上限5　秘術使いの必需品。</t>
  </si>
  <si>
    <t>所属ギルド</t>
  </si>
  <si>
    <t>・集中　　遠　1d20の詳細技能値を任意の1ラウンド分味方に付与。
・闇の牙　遠　1d10+消費体力点の攻撃
・影縛り　近　敵を任意の1ラウンド行動不能にする。</t>
  </si>
  <si>
    <t>開錠具</t>
  </si>
  <si>
    <t>所持上限3　ピッキングツール。使い捨て。失敗でも消費する。鍵開けや罠の解除。</t>
  </si>
  <si>
    <t>一般消耗品</t>
  </si>
  <si>
    <t>燃料油</t>
  </si>
  <si>
    <t>旅1回分。ランタンの給油や松明の作成などに。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</si>
  <si>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</si>
  <si>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ロープ</t>
  </si>
  <si>
    <t>奇跡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</si>
  <si>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</si>
  <si>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1本5M。高所への移動や、的の捕縛など。用途は様々。</t>
  </si>
  <si>
    <t>食料品</t>
  </si>
  <si>
    <t>携帯食料</t>
  </si>
  <si>
    <t>HP5回復。使用は同時に2個まで。</t>
  </si>
  <si>
    <t>所持上限1種につき4個</t>
  </si>
  <si>
    <t>防寒実</t>
  </si>
  <si>
    <t>習得技</t>
  </si>
  <si>
    <t>食べると30分の間、寒さを感じなくなる。</t>
  </si>
  <si>
    <t>防暑実</t>
  </si>
  <si>
    <t>食べると30分の間、暑さを感じなくなる。</t>
  </si>
  <si>
    <t>武器、防具系</t>
  </si>
  <si>
    <t>防寒具</t>
  </si>
  <si>
    <t>寒冷地のデバフ解除。シナリオ使い捨て。</t>
  </si>
  <si>
    <t>砂漠装備</t>
  </si>
  <si>
    <t>砂漠でのデバフ解除。シナリオ使い捨て。</t>
  </si>
  <si>
    <t>名工の研ぎ</t>
  </si>
  <si>
    <t>武器ダメージに+2　効果は1シナリオ中。</t>
  </si>
  <si>
    <t>名工の仕立</t>
  </si>
  <si>
    <t>物理ダメージ2軽減　効果は1シナリオ中。</t>
  </si>
  <si>
    <t>魔法</t>
  </si>
  <si>
    <t>基礎技能</t>
  </si>
  <si>
    <t>体</t>
  </si>
  <si>
    <t>技</t>
  </si>
  <si>
    <t>知</t>
  </si>
  <si>
    <t>感</t>
  </si>
  <si>
    <t>心</t>
  </si>
  <si>
    <t>各+</t>
  </si>
  <si>
    <t>武器</t>
  </si>
  <si>
    <t>双剣／投げナイフ</t>
  </si>
  <si>
    <t>自由点</t>
  </si>
  <si>
    <t>合計</t>
  </si>
  <si>
    <t>特性</t>
  </si>
  <si>
    <t>補正</t>
  </si>
  <si>
    <t>《自由記入》</t>
  </si>
  <si>
    <t>いずれかの詳細技能に+20の補正値</t>
  </si>
  <si>
    <t>復讐者</t>
  </si>
  <si>
    <t>いずれかの戦闘系技能に+20の補正値</t>
  </si>
  <si>
    <t>ＨＰ</t>
  </si>
  <si>
    <t>大柄</t>
  </si>
  <si>
    <t>好きな【体】系技能に+20の補正値/200cm～250cm</t>
  </si>
  <si>
    <t>取得上限80まで　最低値1　自由点70</t>
  </si>
  <si>
    <t>ラック</t>
  </si>
  <si>
    <t>悠久</t>
  </si>
  <si>
    <t>好きな【知】識系技能に+20の補正値/長命種</t>
  </si>
  <si>
    <t>鋭敏</t>
  </si>
  <si>
    <t>気配、捜索、聴覚のどれか一つに+20の補正値</t>
  </si>
  <si>
    <t>慈愛</t>
  </si>
  <si>
    <t>【体】応急手当に+20の補正値</t>
  </si>
  <si>
    <t>強靭</t>
  </si>
  <si>
    <t>【体】力に+20の補正値</t>
  </si>
  <si>
    <t>基礎</t>
  </si>
  <si>
    <t>翼</t>
  </si>
  <si>
    <t>※自由配分点24／各技能の最大値は12／判定時は基礎技能×5</t>
  </si>
  <si>
    <t>【体】身軽に+20の補正値/多少飛べる。</t>
  </si>
  <si>
    <t>軍事経験</t>
  </si>
  <si>
    <t>詳細技能</t>
  </si>
  <si>
    <t>【体】尋問に+20の補正値</t>
  </si>
  <si>
    <t>健脚</t>
  </si>
  <si>
    <t>説明</t>
  </si>
  <si>
    <t>【体】俊敏に+20の補正値</t>
  </si>
  <si>
    <t>クリエイター</t>
  </si>
  <si>
    <t>【技】制作に+20の補正値</t>
  </si>
  <si>
    <t>小柄</t>
  </si>
  <si>
    <t>【技】器用に+20の補正値/30cm～100cm程。</t>
  </si>
  <si>
    <t>風読み</t>
  </si>
  <si>
    <t>【技】操縦に+20の補正値</t>
  </si>
  <si>
    <t>所持金</t>
  </si>
  <si>
    <t>自給自足</t>
  </si>
  <si>
    <t>【技】野生に+20の補正値</t>
  </si>
  <si>
    <t>聡明</t>
  </si>
  <si>
    <t>G</t>
  </si>
  <si>
    <t>【知】分析に+20の補正値</t>
  </si>
  <si>
    <t>近接戦闘</t>
  </si>
  <si>
    <t>美貌</t>
  </si>
  <si>
    <t>【知】交渉に+20の補正値</t>
  </si>
  <si>
    <t>読書家</t>
  </si>
  <si>
    <t>近接攻撃の命中判定。戦闘に関する知識。</t>
  </si>
  <si>
    <t>【知】識字に+20の補正値</t>
  </si>
  <si>
    <t>探求者</t>
  </si>
  <si>
    <t>【知】学術に+20の補正値</t>
  </si>
  <si>
    <t>応急手当</t>
  </si>
  <si>
    <t>成功で1d6の回復。1つの傷に1回まで。</t>
  </si>
  <si>
    <t>古代種</t>
  </si>
  <si>
    <t>【知】考古学に+20の補正値</t>
  </si>
  <si>
    <t>力</t>
  </si>
  <si>
    <t>力の判定。重量物を動かす。相手を拘束する等。</t>
  </si>
  <si>
    <t>冴え</t>
  </si>
  <si>
    <t>【感】直感に+20の補正値</t>
  </si>
  <si>
    <t>身軽</t>
  </si>
  <si>
    <t>アーティスト</t>
  </si>
  <si>
    <t>高く飛ぶ。飛び込む。水泳などの判定。</t>
  </si>
  <si>
    <t>【感】芸術に+20の補正値</t>
  </si>
  <si>
    <t>尋問</t>
  </si>
  <si>
    <t>美食家</t>
  </si>
  <si>
    <t>力で相手を威圧する。敵の口を割る。軍事知識。</t>
  </si>
  <si>
    <t>【感】味覚に+20の補正値</t>
  </si>
  <si>
    <t>資産</t>
  </si>
  <si>
    <t>名家</t>
  </si>
  <si>
    <t>【心】信用に+20の補正値</t>
  </si>
  <si>
    <t>俊敏</t>
  </si>
  <si>
    <t>素早く動く。罠の回避や、戦闘からの逃亡など。</t>
  </si>
  <si>
    <t>冷静</t>
  </si>
  <si>
    <t>【心】意思に+20の補正値</t>
  </si>
  <si>
    <t>繊細</t>
  </si>
  <si>
    <t>【心】心理に+20の補正値</t>
  </si>
  <si>
    <t>狙い撃ち</t>
  </si>
  <si>
    <t>遠距離攻撃の命中判定。投擲など。</t>
  </si>
  <si>
    <t>赤色の部分には触れないでください！！！！！！</t>
  </si>
  <si>
    <t>気配</t>
  </si>
  <si>
    <t>取得上限80　最低値1　自由点70(補正値に記入）</t>
  </si>
  <si>
    <r>
      <rPr>
        <rFont val="ＭＳ Ｐゴシック"/>
        <color rgb="FF000000"/>
        <sz val="9.0"/>
      </rPr>
      <t>物陰</t>
    </r>
    <r>
      <rPr>
        <rFont val="ＭＳ ゴシック"/>
        <color rgb="FF000000"/>
        <sz val="9.0"/>
      </rPr>
      <t>に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れる</t>
    </r>
    <r>
      <rPr>
        <rFont val="ＭＳ Ｐゴシック"/>
        <color rgb="FF000000"/>
        <sz val="9.0"/>
      </rPr>
      <t>、物体</t>
    </r>
    <r>
      <rPr>
        <rFont val="ＭＳ ゴシック"/>
        <color rgb="FF000000"/>
        <sz val="9.0"/>
      </rPr>
      <t>を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す</t>
    </r>
    <r>
      <rPr>
        <rFont val="ＭＳ Ｐゴシック"/>
        <color rgb="FF000000"/>
        <sz val="9.0"/>
      </rPr>
      <t>等。</t>
    </r>
  </si>
  <si>
    <t>エクソシスト</t>
  </si>
  <si>
    <t>制作</t>
  </si>
  <si>
    <t>【心】浄化に+20の補正値</t>
  </si>
  <si>
    <t>物体の作成や修繕の判定。ハシゴ、編みカゴ、獣用の罠等。</t>
  </si>
  <si>
    <t>器用</t>
  </si>
  <si>
    <t>太陽</t>
  </si>
  <si>
    <t>手先の判定。鍵の開錠。罠の解除。壊れやすい品を扱う等。</t>
  </si>
  <si>
    <t>【心】応援に+20の補正値</t>
  </si>
  <si>
    <t>操縦</t>
  </si>
  <si>
    <t>資産家</t>
  </si>
  <si>
    <t>乗り物の操縦判定。馬車、乗馬、船、騎竜等</t>
  </si>
  <si>
    <t>シナリオ開始毎に、1000Gを追加で所持。</t>
  </si>
  <si>
    <t>技能点</t>
  </si>
  <si>
    <t>野生</t>
  </si>
  <si>
    <t>天才</t>
  </si>
  <si>
    <t>詳細技能のどれか1つ、取得可能最大値が90になる。</t>
  </si>
  <si>
    <t>嗅覚の判定。動物と心を通わせる。簡単な植物知識。</t>
  </si>
  <si>
    <t>狂戦士</t>
  </si>
  <si>
    <t xml:space="preserve">HPが0になっても気絶しない。　</t>
  </si>
  <si>
    <t>補正値</t>
  </si>
  <si>
    <t>闇魔法系統の知識、魔物知識。禁術使用時の成功判定。</t>
  </si>
  <si>
    <t>分析</t>
  </si>
  <si>
    <t>基本装備枠</t>
  </si>
  <si>
    <t>思考による判別。調査。薬品知識。数学知識。</t>
  </si>
  <si>
    <t>交渉</t>
  </si>
  <si>
    <t>相手から情報を引き出したり、金銭の交渉に使用。話術。</t>
  </si>
  <si>
    <t>識字</t>
  </si>
  <si>
    <t>難解な本を読み解く。該当の資料を見つけ出す。筆記する。</t>
  </si>
  <si>
    <t>学術</t>
  </si>
  <si>
    <t>生物学、地理学、人類学などの知識</t>
  </si>
  <si>
    <t>考古学</t>
  </si>
  <si>
    <t>古代文字の解読、歴史などの知識、歴史的物品の鑑定など。</t>
  </si>
  <si>
    <t>↓キャラコマ出力用データ。右クリックコピーで直接ココフォリアに貼り付けて使ってください</t>
  </si>
  <si>
    <t>精霊魔法系統の知識、錬金術知識。秘術使用時の成功判定。</t>
  </si>
  <si>
    <t>直感</t>
  </si>
  <si>
    <t>水痘、砥石、財布、植物用栄養剤</t>
  </si>
  <si>
    <t>危機察知や、アイディア、ひらめきなど。</t>
  </si>
  <si>
    <t>視覚</t>
  </si>
  <si>
    <t>視覚に関する判定。物を見つける。（目視で）追跡する等。</t>
  </si>
  <si>
    <t>聴覚</t>
  </si>
  <si>
    <t>音に関する判定。人混みから有益な情報を拾い集める等。</t>
  </si>
  <si>
    <t>芸術</t>
  </si>
  <si>
    <t>楽器の演奏や絵画の制作。芸術知識。美術品の鑑定。</t>
  </si>
  <si>
    <t>味覚</t>
  </si>
  <si>
    <t>毒味や味、調理技能、それに関わる知識。</t>
  </si>
  <si>
    <t>神聖魔法系統の知識、教会知識。奇跡使用時の成功判定。</t>
  </si>
  <si>
    <t>信用</t>
  </si>
  <si>
    <t>相手を信頼させる力。社会的地位。身分、実績の証明。</t>
  </si>
  <si>
    <t>意思</t>
  </si>
  <si>
    <t>心の強さ。精神防御。プレッシャーの判定。</t>
  </si>
  <si>
    <t>心理</t>
  </si>
  <si>
    <t>嘘を見抜く。精神状態を探る、落ち着かせる。</t>
  </si>
  <si>
    <t>浄化</t>
  </si>
  <si>
    <t>小規模な呪いの解除。退魔。魔除けの知識。</t>
  </si>
  <si>
    <t>応援</t>
  </si>
  <si>
    <t>成功で応援した対象の判定に+補正。GM許可必須。補正値はGM判断。</t>
  </si>
  <si>
    <t>消耗品枠</t>
  </si>
  <si>
    <t>毒消し　1</t>
  </si>
  <si>
    <t>残</t>
  </si>
  <si>
    <t>投げナイフ</t>
  </si>
  <si>
    <t>携帯食料　3</t>
  </si>
  <si>
    <t>チャパレのみコピーする場合は以下</t>
  </si>
  <si>
    <t>魔法は以下を右クリックコピー</t>
  </si>
  <si>
    <t>技能判定</t>
  </si>
  <si>
    <t>好き／嫌い</t>
  </si>
  <si>
    <t>好き／</t>
  </si>
  <si>
    <t>太陽、水、湿り気</t>
  </si>
  <si>
    <t>嫌い／</t>
  </si>
  <si>
    <t>火、乾燥、寒さ</t>
  </si>
  <si>
    <t>メモ</t>
  </si>
  <si>
    <t>サンプルキャラ</t>
  </si>
  <si>
    <t>本体は頭の花な樹人。のので下の妖精っぽい部分はオマケ。</t>
  </si>
  <si>
    <t>そのためゴリゴリの物理戦闘キャラ</t>
  </si>
  <si>
    <t>冒険記録</t>
  </si>
  <si>
    <t>日付、シナリオ名、獲得技能点数など</t>
  </si>
  <si>
    <r>
      <rPr>
        <rFont val="Arial"/>
        <b/>
        <color theme="1"/>
      </rPr>
      <t>※注意事項</t>
    </r>
    <r>
      <rPr>
        <rFont val="Arial"/>
        <color theme="1"/>
      </rPr>
      <t xml:space="preserve">　セルをいじると、キャラコマ出力ツールに異常をきたす場合があります。</t>
    </r>
  </si>
  <si>
    <t>文字数の関係で、習得技などはキャラコマに出ませんので出力後、手動記入お願いします。</t>
  </si>
  <si>
    <t>特性を自由記入する場合、プルダウンの一番下、もしくは上にある鉛筆マークに似た編集ボタンを押し、ルールを削除して手打ちしてください。</t>
  </si>
  <si>
    <t>自由点は補正値の欄に記入してください。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</si>
</sst>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0.0"/>
      <color rgb="FF000000"/>
      <name val="Arial"/>
      <scheme val="minor"/>
    </font>
    <font>
      <sz val="10.0"/>
      <color theme="1"/>
      <name val="Arial"/>
      <scheme val="minor"/>
    </font>
    <font>
      <sz val="10.0"/>
      <color rgb="FF000000"/>
      <name val="Meiryo"/>
    </font>
    <font>
      <sz val="16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</font>
    <font>
      <sz val="7.0"/>
      <color rgb="FF000000"/>
      <name val="Arial"/>
      <scheme val="minor"/>
    </font>
    <font/>
    <font>
      <sz val="10.0"/>
      <color rgb="FF000000"/>
      <name val="Arial"/>
    </font>
    <font>
      <sz val="12.0"/>
      <color rgb="FF000000"/>
      <name val="Arial"/>
      <scheme val="minor"/>
    </font>
    <font>
      <sz val="11.0"/>
      <color rgb="FF000000"/>
      <name val="Arial"/>
      <scheme val="minor"/>
    </font>
    <font>
      <sz val="14.0"/>
      <color rgb="FF000000"/>
      <name val="Arial"/>
      <scheme val="minor"/>
    </font>
    <font>
      <sz val="10.0"/>
      <color theme="1"/>
      <name val="Meiryo"/>
    </font>
    <font>
      <sz val="8.0"/>
      <color rgb="FF000000"/>
      <name val="Arial"/>
      <scheme val="minor"/>
    </font>
    <font>
      <sz val="9.0"/>
      <color rgb="FF000000"/>
      <name val="Arial"/>
      <scheme val="minor"/>
    </font>
    <font>
      <sz val="10.0"/>
      <color rgb="FF000000"/>
      <name val="MS PGothic"/>
    </font>
    <font>
      <b/>
      <sz val="9.0"/>
      <color theme="1"/>
      <name val="Arial"/>
    </font>
    <font>
      <b/>
      <sz val="9.0"/>
      <color theme="1"/>
      <name val="MS PGothic"/>
    </font>
    <font>
      <b/>
      <sz val="13.0"/>
      <color theme="1"/>
      <name val="Arial"/>
    </font>
    <font>
      <b/>
      <sz val="9.0"/>
      <color theme="1"/>
      <name val="Meiryo"/>
    </font>
    <font>
      <sz val="9.0"/>
      <color theme="1"/>
      <name val="MS PGothic"/>
    </font>
    <font>
      <sz val="9.0"/>
      <color theme="1"/>
      <name val="Arial"/>
    </font>
    <font>
      <sz val="9.0"/>
      <color rgb="FF000000"/>
      <name val="MS PGothic"/>
    </font>
    <font>
      <b/>
      <sz val="14.0"/>
      <color rgb="FF000000"/>
      <name val="Arial"/>
      <scheme val="minor"/>
    </font>
    <font>
      <sz val="8.0"/>
      <color theme="1"/>
      <name val="Arial"/>
    </font>
    <font>
      <sz val="9.0"/>
      <color rgb="FF000000"/>
      <name val="Arial"/>
    </font>
    <font>
      <b/>
      <sz val="14.0"/>
      <color theme="1"/>
      <name val="Arial"/>
      <scheme val="minor"/>
    </font>
    <font>
      <sz val="9.0"/>
      <color rgb="FF000000"/>
      <name val="Helvetica Neue"/>
    </font>
    <font>
      <sz val="9.0"/>
      <color theme="1"/>
      <name val="ＭＳ ゴシック"/>
    </font>
    <font>
      <b/>
      <sz val="10.0"/>
      <color rgb="FF000000"/>
      <name val="Arial"/>
      <scheme val="minor"/>
    </font>
    <font>
      <b/>
      <sz val="20.0"/>
      <color theme="5"/>
      <name val="Meiryo"/>
    </font>
    <font>
      <sz val="8.0"/>
      <color theme="1"/>
      <name val="Arial"/>
      <scheme val="minor"/>
    </font>
    <font>
      <sz val="9.0"/>
      <color theme="1"/>
      <name val="Arial"/>
      <scheme val="minor"/>
    </font>
    <font>
      <sz val="10.0"/>
      <color rgb="FF1F1F1F"/>
      <name val="Arial"/>
    </font>
    <font>
      <b/>
      <sz val="11.0"/>
      <color theme="1"/>
      <name val="Arial"/>
      <scheme val="minor"/>
    </font>
    <font>
      <color theme="1"/>
      <name val="Arial"/>
    </font>
    <font>
      <sz val="10.0"/>
      <color rgb="FF0A0A0A"/>
      <name val="Courier New"/>
    </font>
    <font>
      <sz val="12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</fills>
  <borders count="6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/>
    </border>
    <border>
      <left/>
      <right/>
      <top/>
      <bottom/>
    </border>
    <border>
      <left/>
      <top/>
      <bottom/>
    </border>
    <border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bottom style="medium">
        <color rgb="FF000000"/>
      </bottom>
    </border>
    <border>
      <right style="medium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8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0" numFmtId="0" xfId="0" applyAlignment="1" applyFont="1">
      <alignment vertical="center"/>
    </xf>
    <xf borderId="2" fillId="0" fontId="0" numFmtId="0" xfId="0" applyBorder="1" applyFont="1"/>
    <xf borderId="2" fillId="0" fontId="2" numFmtId="0" xfId="0" applyBorder="1" applyFont="1"/>
    <xf borderId="0" fillId="0" fontId="3" numFmtId="0" xfId="0" applyAlignment="1" applyFont="1">
      <alignment vertical="center"/>
    </xf>
    <xf borderId="0" fillId="0" fontId="4" numFmtId="0" xfId="0" applyAlignment="1" applyFont="1">
      <alignment readingOrder="0"/>
    </xf>
    <xf borderId="3" fillId="0" fontId="2" numFmtId="0" xfId="0" applyBorder="1" applyFont="1"/>
    <xf borderId="0" fillId="0" fontId="2" numFmtId="0" xfId="0" applyFont="1"/>
    <xf borderId="4" fillId="2" fontId="5" numFmtId="0" xfId="0" applyAlignment="1" applyBorder="1" applyFill="1" applyFont="1">
      <alignment horizontal="left" readingOrder="1" shrinkToFit="0" wrapText="1"/>
    </xf>
    <xf borderId="5" fillId="0" fontId="1" numFmtId="0" xfId="0" applyBorder="1" applyFont="1"/>
    <xf borderId="0" fillId="3" fontId="4" numFmtId="0" xfId="0" applyAlignment="1" applyFill="1" applyFont="1">
      <alignment readingOrder="0"/>
    </xf>
    <xf borderId="0" fillId="0" fontId="1" numFmtId="0" xfId="0" applyFont="1"/>
    <xf borderId="0" fillId="0" fontId="3" numFmtId="0" xfId="0" applyAlignment="1" applyFont="1">
      <alignment horizontal="center" vertical="center"/>
    </xf>
    <xf borderId="6" fillId="0" fontId="2" numFmtId="0" xfId="0" applyBorder="1" applyFont="1"/>
    <xf borderId="4" fillId="0" fontId="4" numFmtId="0" xfId="0" applyAlignment="1" applyBorder="1" applyFont="1">
      <alignment horizontal="center" readingOrder="0"/>
    </xf>
    <xf borderId="0" fillId="0" fontId="6" numFmtId="0" xfId="0" applyAlignment="1" applyFont="1">
      <alignment horizontal="left" readingOrder="0"/>
    </xf>
    <xf borderId="7" fillId="2" fontId="5" numFmtId="0" xfId="0" applyBorder="1" applyFill="1" applyFont="1"/>
    <xf borderId="0" fillId="3" fontId="4" numFmtId="0" xfId="0" applyFill="1" applyFont="1"/>
    <xf borderId="4" fillId="0" fontId="4" numFmtId="0" xfId="0" applyAlignment="1" applyBorder="1" applyFont="1">
      <alignment readingOrder="0"/>
    </xf>
    <xf borderId="1" fillId="0" fontId="3" numFmtId="0" xfId="0" applyAlignment="1" applyBorder="1" applyFont="1">
      <alignment horizontal="center" vertical="center"/>
    </xf>
    <xf borderId="2" fillId="0" fontId="7" numFmtId="0" xfId="0" applyBorder="1" applyFont="1"/>
    <xf borderId="3" fillId="0" fontId="7" numFmtId="0" xfId="0" applyBorder="1" applyFont="1"/>
    <xf borderId="4" fillId="0" fontId="4" numFmtId="0" xfId="0" applyBorder="1" applyFont="1"/>
    <xf borderId="0" fillId="0" fontId="8" numFmtId="0" xfId="0" applyAlignment="1" applyFont="1">
      <alignment vertical="center"/>
    </xf>
    <xf borderId="4" fillId="2" fontId="5" numFmtId="0" xfId="0" applyBorder="1" applyFill="1" applyFont="1"/>
    <xf borderId="0" fillId="4" fontId="4" numFmtId="0" xfId="0" applyAlignment="1" applyFill="1" applyFont="1">
      <alignment readingOrder="0"/>
    </xf>
    <xf borderId="0" fillId="4" fontId="4" numFmtId="0" xfId="0" applyFill="1" applyFont="1"/>
    <xf borderId="0" fillId="0" fontId="4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3" numFmtId="0" xfId="0" applyAlignment="1" applyFont="1">
      <alignment vertical="bottom"/>
    </xf>
    <xf borderId="5" fillId="0" fontId="7" numFmtId="0" xfId="0" applyBorder="1" applyFont="1"/>
    <xf borderId="6" fillId="0" fontId="7" numFmtId="0" xfId="0" applyBorder="1" applyFont="1"/>
    <xf borderId="0" fillId="0" fontId="8" numFmtId="0" xfId="0" applyAlignment="1" applyFont="1">
      <alignment vertical="top"/>
    </xf>
    <xf borderId="0" fillId="0" fontId="0" numFmtId="0" xfId="0" applyAlignment="1" applyFont="1">
      <alignment vertical="bottom"/>
    </xf>
    <xf borderId="0" fillId="0" fontId="0" numFmtId="0" xfId="0" applyAlignment="1" applyFont="1">
      <alignment horizontal="center" vertical="bottom"/>
    </xf>
    <xf borderId="8" fillId="0" fontId="10" numFmtId="0" xfId="0" applyAlignment="1" applyBorder="1" applyFont="1">
      <alignment horizontal="center" readingOrder="0" vertical="bottom"/>
    </xf>
    <xf borderId="8" fillId="0" fontId="7" numFmtId="0" xfId="0" applyBorder="1" applyFont="1"/>
    <xf borderId="0" fillId="0" fontId="3" numFmtId="0" xfId="0" applyAlignment="1" applyFont="1">
      <alignment horizontal="center" readingOrder="0" vertical="bottom"/>
    </xf>
    <xf borderId="0" fillId="0" fontId="0" numFmtId="0" xfId="0" applyAlignment="1" applyFont="1">
      <alignment horizontal="center" readingOrder="0" vertical="bottom"/>
    </xf>
    <xf borderId="9" fillId="0" fontId="1" numFmtId="0" xfId="0" applyBorder="1" applyFont="1"/>
    <xf borderId="8" fillId="0" fontId="0" numFmtId="0" xfId="0" applyAlignment="1" applyBorder="1" applyFont="1">
      <alignment horizontal="center" readingOrder="0" vertical="bottom"/>
    </xf>
    <xf borderId="8" fillId="0" fontId="1" numFmtId="0" xfId="0" applyBorder="1" applyFont="1"/>
    <xf borderId="8" fillId="0" fontId="2" numFmtId="0" xfId="0" applyBorder="1" applyFont="1"/>
    <xf borderId="0" fillId="0" fontId="8" numFmtId="0" xfId="0" applyAlignment="1" applyFont="1">
      <alignment vertical="bottom"/>
    </xf>
    <xf borderId="10" fillId="0" fontId="2" numFmtId="0" xfId="0" applyBorder="1" applyFont="1"/>
    <xf borderId="0" fillId="0" fontId="9" numFmtId="0" xfId="0" applyAlignment="1" applyFont="1">
      <alignment horizontal="center" vertical="bottom"/>
    </xf>
    <xf borderId="0" fillId="0" fontId="11" numFmtId="0" xfId="0" applyAlignment="1" applyFont="1">
      <alignment horizontal="center" readingOrder="0" vertical="bottom"/>
    </xf>
    <xf borderId="0" fillId="5" fontId="4" numFmtId="0" xfId="0" applyAlignment="1" applyFill="1" applyFont="1">
      <alignment readingOrder="0"/>
    </xf>
    <xf borderId="0" fillId="0" fontId="12" numFmtId="0" xfId="0" applyFont="1"/>
    <xf borderId="0" fillId="0" fontId="2" numFmtId="0" xfId="0" applyAlignment="1" applyFont="1">
      <alignment horizontal="left"/>
    </xf>
    <xf borderId="0" fillId="5" fontId="4" numFmtId="0" xfId="0" applyFill="1" applyFont="1"/>
    <xf borderId="4" fillId="0" fontId="0" numFmtId="0" xfId="0" applyAlignment="1" applyBorder="1" applyFont="1">
      <alignment horizontal="center" vertical="center"/>
    </xf>
    <xf borderId="0" fillId="0" fontId="1" numFmtId="0" xfId="0" applyAlignment="1" applyFont="1">
      <alignment vertical="bottom"/>
    </xf>
    <xf borderId="11" fillId="0" fontId="0" numFmtId="0" xfId="0" applyAlignment="1" applyBorder="1" applyFont="1">
      <alignment horizontal="left" readingOrder="0" shrinkToFit="0" vertical="center" wrapText="1"/>
    </xf>
    <xf borderId="12" fillId="0" fontId="7" numFmtId="0" xfId="0" applyBorder="1" applyFont="1"/>
    <xf borderId="13" fillId="0" fontId="7" numFmtId="0" xfId="0" applyBorder="1" applyFont="1"/>
    <xf borderId="0" fillId="6" fontId="4" numFmtId="0" xfId="0" applyAlignment="1" applyFill="1" applyFont="1">
      <alignment readingOrder="0"/>
    </xf>
    <xf borderId="8" fillId="0" fontId="13" numFmtId="0" xfId="0" applyAlignment="1" applyBorder="1" applyFont="1">
      <alignment horizontal="center" readingOrder="0" vertical="bottom"/>
    </xf>
    <xf borderId="0" fillId="0" fontId="0" numFmtId="0" xfId="0" applyAlignment="1" applyFont="1">
      <alignment horizontal="center" vertical="center"/>
    </xf>
    <xf borderId="11" fillId="0" fontId="0" numFmtId="0" xfId="0" applyAlignment="1" applyBorder="1" applyFont="1">
      <alignment horizontal="left" shrinkToFit="0" vertical="center" wrapText="1"/>
    </xf>
    <xf borderId="0" fillId="6" fontId="4" numFmtId="0" xfId="0" applyFill="1" applyFont="1"/>
    <xf borderId="0" fillId="0" fontId="1" numFmtId="0" xfId="0" applyFont="1"/>
    <xf borderId="0" fillId="0" fontId="9" numFmtId="0" xfId="0" applyAlignment="1" applyFont="1">
      <alignment horizontal="center"/>
    </xf>
    <xf borderId="0" fillId="7" fontId="4" numFmtId="0" xfId="0" applyAlignment="1" applyFill="1" applyFont="1">
      <alignment readingOrder="0"/>
    </xf>
    <xf borderId="11" fillId="0" fontId="13" numFmtId="0" xfId="0" applyAlignment="1" applyBorder="1" applyFont="1">
      <alignment horizontal="center" vertical="center"/>
    </xf>
    <xf borderId="0" fillId="7" fontId="4" numFmtId="0" xfId="0" applyFill="1" applyFont="1"/>
    <xf borderId="14" fillId="2" fontId="8" numFmtId="0" xfId="0" applyAlignment="1" applyBorder="1" applyFill="1" applyFont="1">
      <alignment horizontal="left" shrinkToFit="0" vertical="top" wrapText="1"/>
    </xf>
    <xf borderId="11" fillId="0" fontId="6" numFmtId="0" xfId="0" applyAlignment="1" applyBorder="1" applyFont="1">
      <alignment horizontal="center" vertical="center"/>
    </xf>
    <xf borderId="15" fillId="0" fontId="7" numFmtId="0" xfId="0" applyBorder="1" applyFont="1"/>
    <xf borderId="0" fillId="8" fontId="4" numFmtId="0" xfId="0" applyAlignment="1" applyFill="1" applyFont="1">
      <alignment readingOrder="0"/>
    </xf>
    <xf borderId="0" fillId="8" fontId="4" numFmtId="0" xfId="0" applyFill="1" applyFont="1"/>
    <xf borderId="0" fillId="0" fontId="13" numFmtId="0" xfId="0" applyAlignment="1" applyFont="1">
      <alignment horizontal="center"/>
    </xf>
    <xf borderId="1" fillId="0" fontId="13" numFmtId="0" xfId="0" applyAlignment="1" applyBorder="1" applyFont="1">
      <alignment horizontal="center" readingOrder="0" vertical="center"/>
    </xf>
    <xf borderId="16" fillId="0" fontId="7" numFmtId="0" xfId="0" applyBorder="1" applyFont="1"/>
    <xf borderId="9" fillId="0" fontId="13" numFmtId="0" xfId="0" applyAlignment="1" applyBorder="1" applyFont="1">
      <alignment horizontal="center" vertical="center"/>
    </xf>
    <xf borderId="10" fillId="0" fontId="7" numFmtId="0" xfId="0" applyBorder="1" applyFont="1"/>
    <xf borderId="11" fillId="0" fontId="13" numFmtId="0" xfId="0" applyAlignment="1" applyBorder="1" applyFont="1">
      <alignment horizontal="center" readingOrder="0" vertical="center"/>
    </xf>
    <xf borderId="17" fillId="2" fontId="5" numFmtId="0" xfId="0" applyBorder="1" applyFill="1" applyFont="1"/>
    <xf borderId="12" fillId="0" fontId="13" numFmtId="0" xfId="0" applyAlignment="1" applyBorder="1" applyFont="1">
      <alignment horizontal="center" vertical="center"/>
    </xf>
    <xf borderId="9" fillId="0" fontId="13" numFmtId="0" xfId="0" applyAlignment="1" applyBorder="1" applyFont="1">
      <alignment horizontal="center" readingOrder="0" vertical="center"/>
    </xf>
    <xf borderId="9" fillId="0" fontId="7" numFmtId="0" xfId="0" applyBorder="1" applyFont="1"/>
    <xf borderId="0" fillId="0" fontId="9" numFmtId="0" xfId="0" applyAlignment="1" applyFont="1">
      <alignment horizontal="center" vertical="center"/>
    </xf>
    <xf borderId="0" fillId="0" fontId="0" numFmtId="0" xfId="0" applyAlignment="1" applyFont="1">
      <alignment horizontal="right" vertical="top"/>
    </xf>
    <xf borderId="18" fillId="2" fontId="8" numFmtId="0" xfId="0" applyAlignment="1" applyBorder="1" applyFill="1" applyFont="1">
      <alignment horizontal="left"/>
    </xf>
    <xf borderId="19" fillId="0" fontId="7" numFmtId="0" xfId="0" applyBorder="1" applyFont="1"/>
    <xf borderId="1" fillId="0" fontId="6" numFmtId="0" xfId="0" applyAlignment="1" applyBorder="1" applyFont="1">
      <alignment horizontal="left" shrinkToFit="0" vertical="center" wrapText="1"/>
    </xf>
    <xf borderId="17" fillId="2" fontId="8" numFmtId="0" xfId="0" applyBorder="1" applyFill="1" applyFont="1"/>
    <xf borderId="0" fillId="0" fontId="13" numFmtId="0" xfId="0" applyAlignment="1" applyFont="1">
      <alignment horizontal="left" shrinkToFit="0" vertical="center" wrapText="1"/>
    </xf>
    <xf borderId="0" fillId="0" fontId="13" numFmtId="0" xfId="0" applyAlignment="1" applyFont="1">
      <alignment shrinkToFit="0" vertical="center" wrapText="1"/>
    </xf>
    <xf borderId="20" fillId="0" fontId="14" numFmtId="0" xfId="0" applyAlignment="1" applyBorder="1" applyFont="1">
      <alignment horizontal="center" vertical="center"/>
    </xf>
    <xf borderId="21" fillId="0" fontId="7" numFmtId="0" xfId="0" applyBorder="1" applyFont="1"/>
    <xf borderId="20" fillId="0" fontId="0" numFmtId="0" xfId="0" applyAlignment="1" applyBorder="1" applyFont="1">
      <alignment horizontal="center" vertical="center"/>
    </xf>
    <xf borderId="22" fillId="0" fontId="7" numFmtId="0" xfId="0" applyBorder="1" applyFont="1"/>
    <xf borderId="23" fillId="0" fontId="0" numFmtId="0" xfId="0" applyAlignment="1" applyBorder="1" applyFont="1">
      <alignment horizontal="center" vertical="center"/>
    </xf>
    <xf borderId="24" fillId="0" fontId="0" numFmtId="0" xfId="0" applyAlignment="1" applyBorder="1" applyFont="1">
      <alignment horizontal="center" vertical="center"/>
    </xf>
    <xf borderId="0" fillId="0" fontId="0" numFmtId="0" xfId="0" applyAlignment="1" applyFont="1">
      <alignment horizontal="center" vertical="top"/>
    </xf>
    <xf borderId="0" fillId="0" fontId="0" numFmtId="0" xfId="0" applyAlignment="1" applyFont="1">
      <alignment horizontal="left" vertical="center"/>
    </xf>
    <xf borderId="11" fillId="0" fontId="14" numFmtId="0" xfId="0" applyAlignment="1" applyBorder="1" applyFont="1">
      <alignment horizontal="center" vertical="center"/>
    </xf>
    <xf borderId="11" fillId="0" fontId="9" numFmtId="0" xfId="0" applyAlignment="1" applyBorder="1" applyFont="1">
      <alignment horizontal="center" readingOrder="0" vertical="center"/>
    </xf>
    <xf borderId="0" fillId="0" fontId="9" numFmtId="0" xfId="0" applyAlignment="1" applyFont="1">
      <alignment horizontal="center" readingOrder="0" vertical="center"/>
    </xf>
    <xf borderId="25" fillId="0" fontId="0" numFmtId="0" xfId="0" applyAlignment="1" applyBorder="1" applyFont="1">
      <alignment horizontal="center" vertical="center"/>
    </xf>
    <xf borderId="26" fillId="0" fontId="7" numFmtId="0" xfId="0" applyBorder="1" applyFont="1"/>
    <xf borderId="27" fillId="0" fontId="0" numFmtId="0" xfId="0" applyAlignment="1" applyBorder="1" applyFont="1">
      <alignment horizontal="center" readingOrder="0" vertical="top"/>
    </xf>
    <xf borderId="28" fillId="0" fontId="0" numFmtId="0" xfId="0" applyAlignment="1" applyBorder="1" applyFont="1">
      <alignment horizontal="center" readingOrder="0" vertical="top"/>
    </xf>
    <xf borderId="29" fillId="0" fontId="7" numFmtId="0" xfId="0" applyBorder="1" applyFont="1"/>
    <xf borderId="13" fillId="0" fontId="0" numFmtId="0" xfId="0" applyBorder="1" applyFont="1"/>
    <xf borderId="0" fillId="0" fontId="8" numFmtId="0" xfId="0" applyAlignment="1" applyFont="1">
      <alignment horizontal="center" vertical="center"/>
    </xf>
    <xf borderId="30" fillId="0" fontId="0" numFmtId="0" xfId="0" applyAlignment="1" applyBorder="1" applyFont="1">
      <alignment horizontal="center" vertical="center"/>
    </xf>
    <xf borderId="0" fillId="0" fontId="15" numFmtId="0" xfId="0" applyAlignment="1" applyFont="1">
      <alignment vertical="center"/>
    </xf>
    <xf borderId="31" fillId="0" fontId="7" numFmtId="0" xfId="0" applyBorder="1" applyFont="1"/>
    <xf borderId="25" fillId="0" fontId="16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 vertical="center"/>
    </xf>
    <xf borderId="0" fillId="0" fontId="18" numFmtId="0" xfId="0" applyAlignment="1" applyFont="1">
      <alignment horizontal="center" vertical="center"/>
    </xf>
    <xf borderId="33" fillId="0" fontId="0" numFmtId="0" xfId="0" applyAlignment="1" applyBorder="1" applyFont="1">
      <alignment horizontal="center" vertical="center"/>
    </xf>
    <xf borderId="34" fillId="0" fontId="7" numFmtId="0" xfId="0" applyBorder="1" applyFont="1"/>
    <xf borderId="35" fillId="0" fontId="16" numFmtId="0" xfId="0" applyAlignment="1" applyBorder="1" applyFont="1">
      <alignment horizontal="left" vertical="center"/>
    </xf>
    <xf borderId="36" fillId="0" fontId="0" numFmtId="0" xfId="0" applyAlignment="1" applyBorder="1" applyFont="1">
      <alignment horizontal="center" vertical="center"/>
    </xf>
    <xf borderId="37" fillId="0" fontId="19" numFmtId="0" xfId="0" applyAlignment="1" applyBorder="1" applyFont="1">
      <alignment horizontal="left" vertical="bottom"/>
    </xf>
    <xf borderId="38" fillId="0" fontId="0" numFmtId="0" xfId="0" applyAlignment="1" applyBorder="1" applyFont="1">
      <alignment horizontal="center" vertical="center"/>
    </xf>
    <xf borderId="35" fillId="0" fontId="20" numFmtId="0" xfId="0" applyAlignment="1" applyBorder="1" applyFont="1">
      <alignment horizontal="center" vertical="center"/>
    </xf>
    <xf borderId="37" fillId="0" fontId="20" numFmtId="0" xfId="0" applyAlignment="1" applyBorder="1" applyFont="1">
      <alignment horizontal="left" vertical="center"/>
    </xf>
    <xf borderId="0" fillId="0" fontId="5" numFmtId="0" xfId="0" applyAlignment="1" applyFont="1">
      <alignment horizontal="center" vertical="center"/>
    </xf>
    <xf borderId="39" fillId="0" fontId="21" numFmtId="0" xfId="0" applyAlignment="1" applyBorder="1" applyFont="1">
      <alignment horizontal="center" vertical="center"/>
    </xf>
    <xf borderId="40" fillId="0" fontId="7" numFmtId="0" xfId="0" applyBorder="1" applyFont="1"/>
    <xf borderId="41" fillId="0" fontId="22" numFmtId="0" xfId="0" applyAlignment="1" applyBorder="1" applyFont="1">
      <alignment vertical="center"/>
    </xf>
    <xf borderId="0" fillId="0" fontId="9" numFmtId="0" xfId="0" applyAlignment="1" applyFont="1">
      <alignment horizontal="right" vertical="top"/>
    </xf>
    <xf borderId="39" fillId="0" fontId="20" numFmtId="0" xfId="0" applyAlignment="1" applyBorder="1" applyFont="1">
      <alignment horizontal="center" vertical="center"/>
    </xf>
    <xf borderId="8" fillId="0" fontId="23" numFmtId="0" xfId="0" applyAlignment="1" applyBorder="1" applyFont="1">
      <alignment horizontal="right" vertical="center"/>
    </xf>
    <xf borderId="41" fillId="0" fontId="20" numFmtId="0" xfId="0" applyAlignment="1" applyBorder="1" applyFont="1">
      <alignment vertical="center"/>
    </xf>
    <xf borderId="0" fillId="0" fontId="21" numFmtId="0" xfId="0" applyFont="1"/>
    <xf borderId="39" fillId="0" fontId="22" numFmtId="0" xfId="0" applyAlignment="1" applyBorder="1" applyFont="1">
      <alignment horizontal="center" vertical="center"/>
    </xf>
    <xf borderId="8" fillId="0" fontId="23" numFmtId="0" xfId="0" applyAlignment="1" applyBorder="1" applyFont="1">
      <alignment vertical="center"/>
    </xf>
    <xf borderId="0" fillId="0" fontId="5" numFmtId="0" xfId="0" applyFont="1"/>
    <xf borderId="42" fillId="0" fontId="21" numFmtId="0" xfId="0" applyAlignment="1" applyBorder="1" applyFont="1">
      <alignment horizontal="center" vertical="center"/>
    </xf>
    <xf borderId="0" fillId="0" fontId="13" numFmtId="0" xfId="0" applyAlignment="1" applyFont="1">
      <alignment horizontal="right" vertical="top"/>
    </xf>
    <xf borderId="20" fillId="0" fontId="21" numFmtId="0" xfId="0" applyAlignment="1" applyBorder="1" applyFont="1">
      <alignment horizontal="center" vertical="center"/>
    </xf>
    <xf borderId="0" fillId="0" fontId="23" numFmtId="0" xfId="0" applyFont="1"/>
    <xf borderId="0" fillId="0" fontId="9" numFmtId="0" xfId="0" applyFont="1"/>
    <xf borderId="0" fillId="0" fontId="24" numFmtId="0" xfId="0" applyAlignment="1" applyFont="1">
      <alignment horizontal="center"/>
    </xf>
    <xf borderId="0" fillId="0" fontId="5" numFmtId="0" xfId="0" applyAlignment="1" applyFont="1">
      <alignment horizontal="center"/>
    </xf>
    <xf borderId="39" fillId="0" fontId="25" numFmtId="0" xfId="0" applyAlignment="1" applyBorder="1" applyFont="1">
      <alignment horizontal="center" vertical="center"/>
    </xf>
    <xf borderId="1" fillId="0" fontId="14" numFmtId="0" xfId="0" applyAlignment="1" applyBorder="1" applyFont="1">
      <alignment horizontal="center" vertical="center"/>
    </xf>
    <xf borderId="0" fillId="0" fontId="9" numFmtId="0" xfId="0" applyAlignment="1" applyFont="1">
      <alignment horizontal="right" vertical="center"/>
    </xf>
    <xf borderId="8" fillId="0" fontId="26" numFmtId="0" xfId="0" applyAlignment="1" applyBorder="1" applyFont="1">
      <alignment readingOrder="0"/>
    </xf>
    <xf borderId="43" fillId="0" fontId="21" numFmtId="0" xfId="0" applyAlignment="1" applyBorder="1" applyFont="1">
      <alignment horizontal="center" vertical="center"/>
    </xf>
    <xf borderId="25" fillId="0" fontId="21" numFmtId="0" xfId="0" applyAlignment="1" applyBorder="1" applyFont="1">
      <alignment horizontal="center" vertical="center"/>
    </xf>
    <xf borderId="32" fillId="0" fontId="21" numFmtId="0" xfId="0" applyAlignment="1" applyBorder="1" applyFont="1">
      <alignment vertical="center"/>
    </xf>
    <xf borderId="0" fillId="0" fontId="24" numFmtId="0" xfId="0" applyFont="1"/>
    <xf borderId="44" fillId="0" fontId="7" numFmtId="0" xfId="0" applyBorder="1" applyFont="1"/>
    <xf borderId="41" fillId="0" fontId="21" numFmtId="0" xfId="0" applyAlignment="1" applyBorder="1" applyFont="1">
      <alignment vertical="center"/>
    </xf>
    <xf borderId="41" fillId="0" fontId="27" numFmtId="0" xfId="0" applyAlignment="1" applyBorder="1" applyFont="1">
      <alignment vertical="center"/>
    </xf>
    <xf borderId="39" fillId="0" fontId="28" numFmtId="0" xfId="0" applyAlignment="1" applyBorder="1" applyFont="1">
      <alignment horizontal="center" vertical="center"/>
    </xf>
    <xf borderId="0" fillId="0" fontId="8" numFmtId="0" xfId="0" applyFont="1"/>
    <xf borderId="12" fillId="0" fontId="13" numFmtId="0" xfId="0" applyAlignment="1" applyBorder="1" applyFont="1">
      <alignment horizontal="left" vertical="center"/>
    </xf>
    <xf borderId="0" fillId="0" fontId="0" numFmtId="0" xfId="0" applyAlignment="1" applyFont="1">
      <alignment horizontal="right" readingOrder="0" vertical="bottom"/>
    </xf>
    <xf borderId="45" fillId="0" fontId="7" numFmtId="0" xfId="0" applyBorder="1" applyFont="1"/>
    <xf borderId="8" fillId="0" fontId="29" numFmtId="0" xfId="0" applyAlignment="1" applyBorder="1" applyFont="1">
      <alignment horizontal="right" readingOrder="0" vertical="bottom"/>
    </xf>
    <xf borderId="33" fillId="0" fontId="21" numFmtId="0" xfId="0" applyAlignment="1" applyBorder="1" applyFont="1">
      <alignment horizontal="center" vertical="center"/>
    </xf>
    <xf borderId="0" fillId="0" fontId="1" numFmtId="0" xfId="0" applyAlignment="1" applyFont="1">
      <alignment readingOrder="0"/>
    </xf>
    <xf borderId="46" fillId="0" fontId="27" numFmtId="0" xfId="0" applyAlignment="1" applyBorder="1" applyFont="1">
      <alignment vertical="center"/>
    </xf>
    <xf borderId="39" fillId="0" fontId="20" numFmtId="0" xfId="0" applyAlignment="1" applyBorder="1" applyFont="1">
      <alignment horizontal="center" shrinkToFit="0" vertical="center" wrapText="1"/>
    </xf>
    <xf borderId="44" fillId="0" fontId="21" numFmtId="0" xfId="0" applyAlignment="1" applyBorder="1" applyFont="1">
      <alignment horizontal="center" vertical="center"/>
    </xf>
    <xf borderId="35" fillId="0" fontId="21" numFmtId="0" xfId="0" applyAlignment="1" applyBorder="1" applyFont="1">
      <alignment horizontal="center" vertical="center"/>
    </xf>
    <xf borderId="0" fillId="0" fontId="5" numFmtId="0" xfId="0" applyAlignment="1" applyFont="1">
      <alignment shrinkToFit="0" wrapText="1"/>
    </xf>
    <xf borderId="32" fillId="0" fontId="27" numFmtId="0" xfId="0" applyAlignment="1" applyBorder="1" applyFont="1">
      <alignment vertical="center"/>
    </xf>
    <xf borderId="0" fillId="0" fontId="30" numFmtId="0" xfId="0" applyAlignment="1" applyFont="1">
      <alignment horizontal="left" vertical="center"/>
    </xf>
    <xf borderId="0" fillId="0" fontId="31" numFmtId="0" xfId="0" applyAlignment="1" applyFont="1">
      <alignment horizontal="right" vertical="center"/>
    </xf>
    <xf borderId="42" fillId="0" fontId="31" numFmtId="0" xfId="0" applyAlignment="1" applyBorder="1" applyFont="1">
      <alignment horizontal="center" vertical="center"/>
    </xf>
    <xf borderId="47" fillId="0" fontId="1" numFmtId="0" xfId="0" applyAlignment="1" applyBorder="1" applyFont="1">
      <alignment horizontal="center" vertical="center"/>
    </xf>
    <xf borderId="47" fillId="0" fontId="7" numFmtId="0" xfId="0" applyBorder="1" applyFont="1"/>
    <xf borderId="48" fillId="0" fontId="21" numFmtId="0" xfId="0" applyAlignment="1" applyBorder="1" applyFont="1">
      <alignment horizontal="center" vertical="center"/>
    </xf>
    <xf borderId="49" fillId="0" fontId="32" numFmtId="0" xfId="0" applyAlignment="1" applyBorder="1" applyFont="1">
      <alignment horizontal="center" vertical="center"/>
    </xf>
    <xf borderId="50" fillId="0" fontId="7" numFmtId="0" xfId="0" applyBorder="1" applyFont="1"/>
    <xf borderId="51" fillId="0" fontId="32" numFmtId="0" xfId="0" applyAlignment="1" applyBorder="1" applyFont="1">
      <alignment horizontal="center" vertical="center"/>
    </xf>
    <xf borderId="52" fillId="0" fontId="7" numFmtId="0" xfId="0" applyBorder="1" applyFont="1"/>
    <xf borderId="11" fillId="0" fontId="32" numFmtId="0" xfId="0" applyAlignment="1" applyBorder="1" applyFont="1">
      <alignment horizontal="center" readingOrder="0"/>
    </xf>
    <xf borderId="43" fillId="0" fontId="0" numFmtId="0" xfId="0" applyBorder="1" applyFont="1"/>
    <xf borderId="0" fillId="0" fontId="33" numFmtId="0" xfId="0" applyAlignment="1" applyFont="1">
      <alignment horizontal="left" readingOrder="1" shrinkToFit="0" wrapText="1"/>
    </xf>
    <xf borderId="53" fillId="0" fontId="1" numFmtId="0" xfId="0" applyAlignment="1" applyBorder="1" applyFont="1">
      <alignment horizontal="center" vertical="center"/>
    </xf>
    <xf borderId="53" fillId="0" fontId="7" numFmtId="0" xfId="0" applyBorder="1" applyFont="1"/>
    <xf borderId="25" fillId="0" fontId="1" numFmtId="0" xfId="0" applyAlignment="1" applyBorder="1" applyFont="1">
      <alignment horizontal="center" readingOrder="0" vertical="center"/>
    </xf>
    <xf borderId="28" fillId="0" fontId="1" numFmtId="0" xfId="0" applyAlignment="1" applyBorder="1" applyFont="1">
      <alignment horizontal="center" vertical="center"/>
    </xf>
    <xf borderId="0" fillId="0" fontId="8" numFmtId="0" xfId="0" applyAlignment="1" applyFont="1">
      <alignment shrinkToFit="0" vertical="top" wrapText="1"/>
    </xf>
    <xf borderId="37" fillId="0" fontId="27" numFmtId="0" xfId="0" applyAlignment="1" applyBorder="1" applyFont="1">
      <alignment vertical="center"/>
    </xf>
    <xf borderId="25" fillId="0" fontId="1" numFmtId="0" xfId="0" applyAlignment="1" applyBorder="1" applyFont="1">
      <alignment horizontal="center" vertical="center"/>
    </xf>
    <xf borderId="44" fillId="0" fontId="21" numFmtId="0" xfId="0" applyAlignment="1" applyBorder="1" applyFont="1">
      <alignment vertical="center"/>
    </xf>
    <xf borderId="1" fillId="0" fontId="13" numFmtId="0" xfId="0" applyAlignment="1" applyBorder="1" applyFont="1">
      <alignment horizontal="left" readingOrder="0" vertical="center"/>
    </xf>
    <xf borderId="0" fillId="0" fontId="0" numFmtId="0" xfId="0" applyAlignment="1" applyFont="1">
      <alignment horizontal="left" readingOrder="0" vertical="center"/>
    </xf>
    <xf borderId="44" fillId="0" fontId="34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54" fillId="0" fontId="27" numFmtId="0" xfId="0" applyAlignment="1" applyBorder="1" applyFont="1">
      <alignment vertical="center"/>
    </xf>
    <xf borderId="39" fillId="0" fontId="1" numFmtId="0" xfId="0" applyAlignment="1" applyBorder="1" applyFont="1">
      <alignment horizontal="center" readingOrder="0" vertical="center"/>
    </xf>
    <xf borderId="49" fillId="0" fontId="8" numFmtId="0" xfId="0" applyAlignment="1" applyBorder="1" applyFont="1">
      <alignment horizontal="left" shrinkToFit="0" vertical="top" wrapText="1"/>
    </xf>
    <xf borderId="11" fillId="0" fontId="1" numFmtId="0" xfId="0" applyAlignment="1" applyBorder="1" applyFont="1">
      <alignment horizontal="center" vertical="center"/>
    </xf>
    <xf borderId="39" fillId="0" fontId="1" numFmtId="0" xfId="0" applyAlignment="1" applyBorder="1" applyFont="1">
      <alignment horizontal="center" vertical="center"/>
    </xf>
    <xf borderId="55" fillId="0" fontId="7" numFmtId="0" xfId="0" applyBorder="1" applyFont="1"/>
    <xf borderId="9" fillId="0" fontId="0" numFmtId="0" xfId="0" applyAlignment="1" applyBorder="1" applyFont="1">
      <alignment horizontal="left" readingOrder="0" vertical="center"/>
    </xf>
    <xf borderId="27" fillId="0" fontId="7" numFmtId="0" xfId="0" applyBorder="1" applyFont="1"/>
    <xf borderId="56" fillId="0" fontId="7" numFmtId="0" xfId="0" applyBorder="1" applyFont="1"/>
    <xf borderId="46" fillId="0" fontId="27" numFmtId="0" xfId="0" applyAlignment="1" applyBorder="1" applyFont="1">
      <alignment readingOrder="0" vertical="center"/>
    </xf>
    <xf borderId="0" fillId="0" fontId="8" numFmtId="0" xfId="0" applyAlignment="1" applyFont="1">
      <alignment horizontal="center"/>
    </xf>
    <xf borderId="44" fillId="0" fontId="1" numFmtId="0" xfId="0" applyAlignment="1" applyBorder="1" applyFont="1">
      <alignment vertical="center"/>
    </xf>
    <xf borderId="11" fillId="0" fontId="1" numFmtId="0" xfId="0" applyAlignment="1" applyBorder="1" applyFont="1">
      <alignment horizontal="center" readingOrder="0" vertical="center"/>
    </xf>
    <xf borderId="44" fillId="0" fontId="0" numFmtId="0" xfId="0" applyBorder="1" applyFont="1"/>
    <xf borderId="11" fillId="0" fontId="14" numFmtId="0" xfId="0" applyAlignment="1" applyBorder="1" applyFont="1">
      <alignment horizontal="center" readingOrder="0" vertical="center"/>
    </xf>
    <xf borderId="0" fillId="0" fontId="13" numFmtId="0" xfId="0" applyAlignment="1" applyFont="1">
      <alignment horizontal="left" readingOrder="0" vertical="bottom"/>
    </xf>
    <xf borderId="11" fillId="0" fontId="13" numFmtId="0" xfId="0" applyAlignment="1" applyBorder="1" applyFont="1">
      <alignment horizontal="left" readingOrder="0" vertical="bottom"/>
    </xf>
    <xf borderId="30" fillId="0" fontId="7" numFmtId="0" xfId="0" applyBorder="1" applyFont="1"/>
    <xf borderId="57" fillId="0" fontId="7" numFmtId="0" xfId="0" applyBorder="1" applyFont="1"/>
    <xf borderId="0" fillId="0" fontId="35" numFmtId="0" xfId="0" applyAlignment="1" applyFont="1">
      <alignment vertical="bottom"/>
    </xf>
    <xf borderId="45" fillId="0" fontId="1" numFmtId="0" xfId="0" applyAlignment="1" applyBorder="1" applyFont="1">
      <alignment vertical="center"/>
    </xf>
    <xf borderId="36" fillId="0" fontId="1" numFmtId="0" xfId="0" applyAlignment="1" applyBorder="1" applyFont="1">
      <alignment horizontal="center" vertical="center"/>
    </xf>
    <xf borderId="36" fillId="0" fontId="7" numFmtId="0" xfId="0" applyBorder="1" applyFont="1"/>
    <xf borderId="33" fillId="0" fontId="1" numFmtId="0" xfId="0" applyAlignment="1" applyBorder="1" applyFont="1">
      <alignment horizontal="center" readingOrder="0" vertical="center"/>
    </xf>
    <xf borderId="1" fillId="0" fontId="35" numFmtId="0" xfId="0" applyAlignment="1" applyBorder="1" applyFont="1">
      <alignment shrinkToFit="0" vertical="top" wrapText="1"/>
    </xf>
    <xf borderId="38" fillId="0" fontId="1" numFmtId="0" xfId="0" applyAlignment="1" applyBorder="1" applyFont="1">
      <alignment horizontal="center" vertical="center"/>
    </xf>
    <xf borderId="33" fillId="0" fontId="1" numFmtId="0" xfId="0" applyAlignment="1" applyBorder="1" applyFont="1">
      <alignment horizontal="center" vertical="center"/>
    </xf>
    <xf borderId="11" fillId="0" fontId="31" numFmtId="0" xfId="0" applyAlignment="1" applyBorder="1" applyFont="1">
      <alignment readingOrder="0" vertical="bottom"/>
    </xf>
    <xf borderId="43" fillId="0" fontId="1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28" fillId="0" fontId="1" numFmtId="0" xfId="0" applyAlignment="1" applyBorder="1" applyFont="1">
      <alignment horizontal="center" readingOrder="0" vertical="center"/>
    </xf>
    <xf borderId="1" fillId="0" fontId="0" numFmtId="0" xfId="0" applyAlignment="1" applyBorder="1" applyFont="1">
      <alignment horizontal="center" vertical="center"/>
    </xf>
    <xf borderId="1" fillId="0" fontId="14" numFmtId="0" xfId="0" applyAlignment="1" applyBorder="1" applyFont="1">
      <alignment horizontal="left" readingOrder="0" vertical="center"/>
    </xf>
    <xf borderId="2" fillId="0" fontId="14" numFmtId="0" xfId="0" applyAlignment="1" applyBorder="1" applyFont="1">
      <alignment horizontal="left" readingOrder="0" vertical="center"/>
    </xf>
    <xf borderId="9" fillId="0" fontId="14" numFmtId="0" xfId="0" applyAlignment="1" applyBorder="1" applyFont="1">
      <alignment horizontal="left" readingOrder="0" vertical="center"/>
    </xf>
    <xf borderId="8" fillId="0" fontId="14" numFmtId="0" xfId="0" applyAlignment="1" applyBorder="1" applyFont="1">
      <alignment horizontal="left" readingOrder="0" vertical="center"/>
    </xf>
    <xf borderId="2" fillId="0" fontId="1" numFmtId="0" xfId="0" applyAlignment="1" applyBorder="1" applyFont="1">
      <alignment horizontal="center" vertical="center"/>
    </xf>
    <xf borderId="38" fillId="0" fontId="1" numFmtId="0" xfId="0" applyAlignment="1" applyBorder="1" applyFont="1">
      <alignment horizontal="center" readingOrder="0" vertical="center"/>
    </xf>
    <xf borderId="27" fillId="0" fontId="1" numFmtId="0" xfId="0" applyAlignment="1" applyBorder="1" applyFont="1">
      <alignment vertical="center"/>
    </xf>
    <xf borderId="53" fillId="0" fontId="1" numFmtId="0" xfId="0" applyAlignment="1" applyBorder="1" applyFont="1">
      <alignment horizontal="center" readingOrder="0" vertical="center"/>
    </xf>
    <xf borderId="1" fillId="0" fontId="14" numFmtId="0" xfId="0" applyAlignment="1" applyBorder="1" applyFont="1">
      <alignment horizontal="left" readingOrder="0" shrinkToFit="0" vertical="center" wrapText="1"/>
    </xf>
    <xf borderId="27" fillId="0" fontId="34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readingOrder="0" vertical="center"/>
    </xf>
    <xf borderId="5" fillId="0" fontId="14" numFmtId="0" xfId="0" applyAlignment="1" applyBorder="1" applyFont="1">
      <alignment horizontal="left" readingOrder="0" shrinkToFit="0" vertical="center" wrapText="1"/>
    </xf>
    <xf borderId="27" fillId="0" fontId="0" numFmtId="0" xfId="0" applyBorder="1" applyFont="1"/>
    <xf borderId="30" fillId="0" fontId="1" numFmtId="0" xfId="0" applyAlignment="1" applyBorder="1" applyFont="1">
      <alignment vertical="center"/>
    </xf>
    <xf borderId="36" fillId="0" fontId="1" numFmtId="0" xfId="0" applyAlignment="1" applyBorder="1" applyFont="1">
      <alignment horizontal="center" readingOrder="0" vertical="center"/>
    </xf>
    <xf borderId="9" fillId="0" fontId="14" numFmtId="0" xfId="0" applyAlignment="1" applyBorder="1" applyFont="1">
      <alignment horizontal="left" readingOrder="0" shrinkToFit="0" vertical="center" wrapText="1"/>
    </xf>
    <xf borderId="0" fillId="0" fontId="13" numFmtId="0" xfId="0" applyAlignment="1" applyFont="1">
      <alignment vertical="center"/>
    </xf>
    <xf borderId="35" fillId="0" fontId="1" numFmtId="0" xfId="0" applyAlignment="1" applyBorder="1" applyFont="1">
      <alignment horizontal="center" vertical="center"/>
    </xf>
    <xf borderId="58" fillId="0" fontId="7" numFmtId="0" xfId="0" applyBorder="1" applyFont="1"/>
    <xf borderId="5" fillId="0" fontId="14" numFmtId="0" xfId="0" applyAlignment="1" applyBorder="1" applyFont="1">
      <alignment readingOrder="0" vertical="center"/>
    </xf>
    <xf borderId="11" fillId="0" fontId="0" numFmtId="0" xfId="0" applyAlignment="1" applyBorder="1" applyFont="1">
      <alignment horizontal="center" vertical="center"/>
    </xf>
    <xf borderId="9" fillId="0" fontId="0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0" fillId="0" fontId="36" numFmtId="0" xfId="0" applyAlignment="1" applyFont="1">
      <alignment shrinkToFit="0" wrapText="1"/>
    </xf>
    <xf borderId="2" fillId="0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0" fillId="0" fontId="15" numFmtId="0" xfId="0" applyAlignment="1" applyFont="1">
      <alignment vertical="top"/>
    </xf>
    <xf borderId="5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59" fillId="0" fontId="35" numFmtId="0" xfId="0" applyAlignment="1" applyBorder="1" applyFont="1">
      <alignment readingOrder="0"/>
    </xf>
    <xf borderId="60" fillId="0" fontId="35" numFmtId="0" xfId="0" applyBorder="1" applyFont="1"/>
    <xf borderId="60" fillId="0" fontId="8" numFmtId="0" xfId="0" applyBorder="1" applyFont="1"/>
    <xf borderId="60" fillId="0" fontId="8" numFmtId="0" xfId="0" applyAlignment="1" applyBorder="1" applyFont="1">
      <alignment vertical="top"/>
    </xf>
    <xf borderId="60" fillId="0" fontId="8" numFmtId="0" xfId="0" applyAlignment="1" applyBorder="1" applyFont="1">
      <alignment vertical="center"/>
    </xf>
    <xf borderId="60" fillId="0" fontId="15" numFmtId="0" xfId="0" applyAlignment="1" applyBorder="1" applyFont="1">
      <alignment vertical="top"/>
    </xf>
    <xf borderId="60" fillId="0" fontId="2" numFmtId="0" xfId="0" applyAlignment="1" applyBorder="1" applyFont="1">
      <alignment vertical="center"/>
    </xf>
    <xf borderId="61" fillId="0" fontId="2" numFmtId="0" xfId="0" applyAlignment="1" applyBorder="1" applyFont="1">
      <alignment vertical="center"/>
    </xf>
    <xf borderId="62" fillId="0" fontId="8" numFmtId="0" xfId="0" applyAlignment="1" applyBorder="1" applyFont="1">
      <alignment vertical="top"/>
    </xf>
    <xf borderId="63" fillId="0" fontId="2" numFmtId="0" xfId="0" applyAlignment="1" applyBorder="1" applyFont="1">
      <alignment vertical="center"/>
    </xf>
    <xf borderId="62" fillId="0" fontId="4" numFmtId="0" xfId="0" applyBorder="1" applyFont="1"/>
    <xf borderId="62" fillId="0" fontId="8" numFmtId="0" xfId="0" applyAlignment="1" applyBorder="1" applyFont="1">
      <alignment readingOrder="0" vertical="top"/>
    </xf>
    <xf borderId="0" fillId="0" fontId="8" numFmtId="0" xfId="0" applyAlignment="1" applyFont="1">
      <alignment readingOrder="0" shrinkToFit="0" vertical="top" wrapText="1"/>
    </xf>
    <xf borderId="63" fillId="0" fontId="7" numFmtId="0" xfId="0" applyBorder="1" applyFont="1"/>
    <xf borderId="64" fillId="0" fontId="8" numFmtId="0" xfId="0" applyAlignment="1" applyBorder="1" applyFont="1">
      <alignment vertical="top"/>
    </xf>
    <xf borderId="65" fillId="0" fontId="35" numFmtId="0" xfId="0" applyBorder="1" applyFont="1"/>
    <xf borderId="65" fillId="0" fontId="8" numFmtId="0" xfId="0" applyAlignment="1" applyBorder="1" applyFont="1">
      <alignment readingOrder="0" vertical="center"/>
    </xf>
    <xf borderId="65" fillId="0" fontId="7" numFmtId="0" xfId="0" applyBorder="1" applyFont="1"/>
    <xf borderId="66" fillId="0" fontId="7" numFmtId="0" xfId="0" applyBorder="1" applyFont="1"/>
    <xf borderId="9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10" fillId="0" fontId="3" numFmtId="0" xfId="0" applyAlignment="1" applyBorder="1" applyFont="1">
      <alignment horizontal="center" vertical="center"/>
    </xf>
    <xf borderId="0" fillId="0" fontId="2" numFmtId="0" xfId="0" applyAlignment="1" applyFont="1">
      <alignment vertical="top"/>
    </xf>
    <xf borderId="0" fillId="0" fontId="0" numFmtId="0" xfId="0" applyFont="1"/>
    <xf borderId="0" fillId="0" fontId="37" numFmtId="0" xfId="0" applyAlignment="1" applyFont="1">
      <alignment horizontal="center" vertical="center"/>
    </xf>
    <xf borderId="0" fillId="0" fontId="35" numFmtId="0" xfId="0" applyAlignment="1" applyFont="1">
      <alignment readingOrder="0"/>
    </xf>
    <xf borderId="0" fillId="0" fontId="35" numFmtId="0" xfId="0" applyFont="1"/>
    <xf borderId="0" fillId="0" fontId="8" numFmtId="0" xfId="0" applyAlignment="1" applyFont="1">
      <alignment readingOrder="0" vertical="top"/>
    </xf>
    <xf borderId="0" fillId="0" fontId="8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0</xdr:row>
      <xdr:rowOff>0</xdr:rowOff>
    </xdr:from>
    <xdr:ext cx="247650" cy="2476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2"/>
      <c r="B1" s="5"/>
      <c r="C1" s="5"/>
      <c r="D1" s="5"/>
      <c r="E1" s="5"/>
      <c r="F1" s="5"/>
      <c r="G1" s="13"/>
      <c r="Q1" s="5"/>
      <c r="R1" s="16" t="s">
        <v>13</v>
      </c>
      <c r="S1" s="13"/>
      <c r="T1" s="20"/>
      <c r="U1" s="21"/>
      <c r="V1" s="21"/>
      <c r="W1" s="22"/>
      <c r="X1" s="13"/>
      <c r="Y1" s="24"/>
      <c r="Z1" s="24"/>
    </row>
    <row r="2" ht="2.25" customHeight="1">
      <c r="A2" s="5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8"/>
      <c r="S2" s="13"/>
      <c r="T2" s="31"/>
      <c r="W2" s="32"/>
      <c r="X2" s="13"/>
      <c r="Y2" s="24"/>
      <c r="Z2" s="33"/>
      <c r="AA2" s="33"/>
      <c r="AB2" s="33"/>
      <c r="AC2" s="33"/>
      <c r="AD2" s="33"/>
      <c r="AE2" s="33"/>
      <c r="AF2" s="33"/>
    </row>
    <row r="3" ht="15.0" customHeight="1">
      <c r="A3" s="34"/>
      <c r="B3" s="35" t="s">
        <v>66</v>
      </c>
      <c r="D3" s="36" t="s">
        <v>70</v>
      </c>
      <c r="E3" s="37"/>
      <c r="F3" s="37"/>
      <c r="G3" s="37"/>
      <c r="H3" s="37"/>
      <c r="I3" s="37"/>
      <c r="J3" s="37"/>
      <c r="K3" s="38"/>
      <c r="L3" s="39" t="s">
        <v>79</v>
      </c>
      <c r="N3" s="41" t="s">
        <v>81</v>
      </c>
      <c r="O3" s="37"/>
      <c r="P3" s="37"/>
      <c r="Q3" s="37"/>
      <c r="R3" s="37"/>
      <c r="S3" s="13"/>
      <c r="T3" s="31"/>
      <c r="W3" s="32"/>
      <c r="X3" s="13"/>
      <c r="Y3" s="44"/>
      <c r="Z3" s="28"/>
      <c r="AA3" s="44"/>
      <c r="AB3" s="44"/>
      <c r="AC3" s="44"/>
      <c r="AD3" s="44"/>
      <c r="AE3" s="44"/>
      <c r="AF3" s="44"/>
    </row>
    <row r="4" ht="1.5" customHeight="1">
      <c r="A4" s="2"/>
      <c r="B4" s="46"/>
      <c r="C4" s="46"/>
      <c r="D4" s="47"/>
      <c r="E4" s="47"/>
      <c r="F4" s="47"/>
      <c r="G4" s="47"/>
      <c r="H4" s="47"/>
      <c r="I4" s="28"/>
      <c r="J4" s="46"/>
      <c r="K4" s="46"/>
      <c r="L4" s="47"/>
      <c r="M4" s="47"/>
      <c r="N4" s="47"/>
      <c r="O4" s="47"/>
      <c r="P4" s="47"/>
      <c r="Q4" s="47"/>
      <c r="R4" s="28"/>
      <c r="S4" s="13"/>
      <c r="T4" s="31"/>
      <c r="W4" s="32"/>
      <c r="X4" s="13"/>
      <c r="Y4" s="24"/>
      <c r="AA4" s="33"/>
      <c r="AB4" s="33"/>
      <c r="AC4" s="33"/>
      <c r="AD4" s="33"/>
      <c r="AE4" s="33"/>
      <c r="AF4" s="33"/>
    </row>
    <row r="5" ht="13.5" customHeight="1">
      <c r="A5" s="2"/>
      <c r="B5" s="39" t="s">
        <v>98</v>
      </c>
      <c r="D5" s="41" t="s">
        <v>99</v>
      </c>
      <c r="E5" s="37"/>
      <c r="F5" s="37"/>
      <c r="G5" s="37"/>
      <c r="H5" s="37"/>
      <c r="I5" s="53"/>
      <c r="J5" s="39" t="s">
        <v>102</v>
      </c>
      <c r="M5" s="58" t="s">
        <v>32</v>
      </c>
      <c r="N5" s="37"/>
      <c r="O5" s="37"/>
      <c r="P5" s="39"/>
      <c r="Q5" s="39"/>
      <c r="R5" s="53"/>
      <c r="S5" s="59"/>
      <c r="T5" s="31"/>
      <c r="W5" s="32"/>
      <c r="X5" s="13"/>
      <c r="Y5" s="24"/>
      <c r="Z5" s="62"/>
      <c r="AA5" s="33"/>
      <c r="AB5" s="33"/>
      <c r="AC5" s="33"/>
      <c r="AD5" s="33"/>
      <c r="AE5" s="33"/>
      <c r="AF5" s="33"/>
    </row>
    <row r="6" ht="7.5" customHeight="1">
      <c r="A6" s="2"/>
      <c r="B6" s="2"/>
      <c r="C6" s="63"/>
      <c r="D6" s="2"/>
      <c r="E6" s="2"/>
      <c r="F6" s="6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S6" s="13"/>
      <c r="T6" s="31"/>
      <c r="W6" s="32"/>
      <c r="X6" s="13"/>
      <c r="Y6" s="24"/>
      <c r="AA6" s="33"/>
      <c r="AB6" s="33"/>
      <c r="AC6" s="33"/>
      <c r="AD6" s="33"/>
      <c r="AE6" s="33"/>
      <c r="AF6" s="33"/>
    </row>
    <row r="7" ht="15.75" customHeight="1">
      <c r="A7" s="2"/>
      <c r="B7" s="65" t="s">
        <v>119</v>
      </c>
      <c r="C7" s="56"/>
      <c r="D7" s="68" t="s">
        <v>18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6"/>
      <c r="Q7" s="2"/>
      <c r="R7" s="72"/>
      <c r="T7" s="31"/>
      <c r="W7" s="32"/>
      <c r="X7" s="13"/>
      <c r="Y7" s="24"/>
      <c r="AA7" s="33"/>
      <c r="AB7" s="33"/>
      <c r="AC7" s="33"/>
      <c r="AD7" s="33"/>
      <c r="AE7" s="33"/>
      <c r="AF7" s="33"/>
    </row>
    <row r="8" ht="13.5" customHeight="1">
      <c r="A8" s="2"/>
      <c r="B8" s="2"/>
      <c r="C8" s="73" t="s">
        <v>29</v>
      </c>
      <c r="D8" s="21"/>
      <c r="E8" s="22"/>
      <c r="F8" s="75" t="str">
        <f>VLOOKUP(C8,'習得技・ギルド'!$B$2:$C$14,2,FALSE)</f>
        <v>速度1／近／単体／必中／2d6</v>
      </c>
      <c r="G8" s="37"/>
      <c r="H8" s="37"/>
      <c r="I8" s="37"/>
      <c r="J8" s="37"/>
      <c r="K8" s="37"/>
      <c r="L8" s="37"/>
      <c r="M8" s="37"/>
      <c r="N8" s="37"/>
      <c r="O8" s="37"/>
      <c r="P8" s="76"/>
      <c r="Q8" s="2"/>
      <c r="T8" s="31"/>
      <c r="W8" s="32"/>
      <c r="X8" s="13"/>
      <c r="Y8" s="24"/>
      <c r="AA8" s="33"/>
      <c r="AB8" s="33"/>
      <c r="AC8" s="33"/>
      <c r="AD8" s="33"/>
      <c r="AE8" s="33"/>
      <c r="AF8" s="33"/>
    </row>
    <row r="9" ht="13.5" customHeight="1">
      <c r="A9" s="2"/>
      <c r="B9" s="2"/>
      <c r="C9" s="77" t="s">
        <v>35</v>
      </c>
      <c r="D9" s="55"/>
      <c r="E9" s="56"/>
      <c r="F9" s="79" t="str">
        <f>VLOOKUP(C9,'習得技・ギルド'!$B$2:$C$14,2,FALSE)</f>
        <v>速度3／近／複数／▼近接戦闘／2d6／★必殺技可</v>
      </c>
      <c r="G9" s="55"/>
      <c r="H9" s="55"/>
      <c r="I9" s="55"/>
      <c r="J9" s="55"/>
      <c r="K9" s="55"/>
      <c r="L9" s="55"/>
      <c r="M9" s="55"/>
      <c r="N9" s="55"/>
      <c r="O9" s="55"/>
      <c r="P9" s="56"/>
      <c r="Q9" s="2"/>
      <c r="T9" s="31"/>
      <c r="W9" s="32"/>
      <c r="X9" s="13"/>
      <c r="Y9" s="24"/>
      <c r="AA9" s="33"/>
      <c r="AB9" s="33"/>
      <c r="AC9" s="33"/>
      <c r="AD9" s="33"/>
      <c r="AE9" s="33"/>
      <c r="AF9" s="33"/>
    </row>
    <row r="10" ht="13.5" customHeight="1">
      <c r="A10" s="2"/>
      <c r="B10" s="2"/>
      <c r="C10" s="80" t="s">
        <v>43</v>
      </c>
      <c r="D10" s="37"/>
      <c r="E10" s="76"/>
      <c r="F10" s="65" t="str">
        <f>VLOOKUP(C10,'習得技・ギルド'!$B$2:$C$14,2,FALSE)</f>
        <v>速度1／遠／単体／必中／1d8</v>
      </c>
      <c r="G10" s="55"/>
      <c r="H10" s="55"/>
      <c r="I10" s="55"/>
      <c r="J10" s="55"/>
      <c r="K10" s="55"/>
      <c r="L10" s="55"/>
      <c r="M10" s="55"/>
      <c r="N10" s="55"/>
      <c r="O10" s="55"/>
      <c r="P10" s="56"/>
      <c r="Q10" s="2"/>
      <c r="S10" s="13"/>
      <c r="T10" s="81"/>
      <c r="U10" s="37"/>
      <c r="V10" s="37"/>
      <c r="W10" s="76"/>
      <c r="X10" s="13"/>
      <c r="Y10" s="24"/>
      <c r="AA10" s="33"/>
      <c r="AB10" s="33"/>
      <c r="AC10" s="33"/>
      <c r="AD10" s="33"/>
      <c r="AE10" s="33"/>
      <c r="AF10" s="33"/>
    </row>
    <row r="11" ht="6.0" customHeight="1">
      <c r="A11" s="2"/>
      <c r="B11" s="2"/>
      <c r="C11" s="82"/>
      <c r="D11" s="2"/>
      <c r="E11" s="2"/>
      <c r="F11" s="83"/>
      <c r="G11" s="83"/>
      <c r="H11" s="8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4"/>
      <c r="Z11" s="33"/>
      <c r="AA11" s="33"/>
      <c r="AB11" s="33"/>
      <c r="AC11" s="33"/>
      <c r="AD11" s="33"/>
      <c r="AE11" s="33"/>
      <c r="AF11" s="33"/>
    </row>
    <row r="12">
      <c r="A12" s="2"/>
      <c r="B12" s="65" t="s">
        <v>132</v>
      </c>
      <c r="C12" s="56"/>
      <c r="D12" s="86" t="str">
        <f>VLOOKUP($B$13,'習得技・ギルド'!$B$17:$F$20,2,FALSE)</f>
        <v>＿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72"/>
      <c r="AA12" s="72"/>
      <c r="AC12" s="33"/>
      <c r="AD12" s="33"/>
      <c r="AE12" s="33"/>
      <c r="AF12" s="33"/>
    </row>
    <row r="13" ht="16.5" customHeight="1">
      <c r="A13" s="2"/>
      <c r="B13" s="77" t="s">
        <v>5</v>
      </c>
      <c r="C13" s="56"/>
      <c r="D13" s="31"/>
      <c r="W13" s="32"/>
      <c r="X13" s="72"/>
      <c r="AC13" s="33"/>
      <c r="AD13" s="33"/>
      <c r="AE13" s="33"/>
      <c r="AF13" s="33"/>
    </row>
    <row r="14" ht="6.0" customHeight="1">
      <c r="A14" s="2"/>
      <c r="B14" s="2"/>
      <c r="C14" s="82"/>
      <c r="D14" s="81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76"/>
      <c r="X14" s="72"/>
      <c r="AC14" s="33"/>
      <c r="AD14" s="33"/>
      <c r="AE14" s="33"/>
      <c r="AF14" s="33"/>
    </row>
    <row r="15" ht="6.0" customHeight="1">
      <c r="A15" s="2"/>
      <c r="B15" s="2"/>
      <c r="C15" s="82"/>
      <c r="D15" s="88"/>
      <c r="E15" s="88"/>
      <c r="F15" s="88"/>
      <c r="G15" s="88"/>
      <c r="H15" s="88"/>
      <c r="I15" s="88"/>
      <c r="J15" s="88"/>
      <c r="K15" s="88"/>
      <c r="L15" s="88"/>
      <c r="M15" s="89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4"/>
      <c r="Z15" s="33"/>
      <c r="AA15" s="33"/>
      <c r="AB15" s="33"/>
      <c r="AC15" s="33"/>
      <c r="AD15" s="33"/>
      <c r="AE15" s="33"/>
      <c r="AF15" s="33"/>
    </row>
    <row r="16">
      <c r="A16" s="2"/>
      <c r="B16" s="90" t="s">
        <v>133</v>
      </c>
      <c r="C16" s="91"/>
      <c r="D16" s="92" t="s">
        <v>134</v>
      </c>
      <c r="E16" s="93"/>
      <c r="F16" s="94" t="s">
        <v>135</v>
      </c>
      <c r="G16" s="93"/>
      <c r="H16" s="95" t="s">
        <v>136</v>
      </c>
      <c r="I16" s="93"/>
      <c r="J16" s="95" t="s">
        <v>137</v>
      </c>
      <c r="K16" s="93"/>
      <c r="L16" s="95" t="s">
        <v>138</v>
      </c>
      <c r="M16" s="91"/>
      <c r="N16" s="96" t="s">
        <v>139</v>
      </c>
      <c r="O16" s="97">
        <v>4.0</v>
      </c>
      <c r="P16" s="98" t="s">
        <v>140</v>
      </c>
      <c r="Q16" s="56"/>
      <c r="R16" s="99" t="s">
        <v>141</v>
      </c>
      <c r="S16" s="55"/>
      <c r="T16" s="55"/>
      <c r="U16" s="55"/>
      <c r="V16" s="55"/>
      <c r="W16" s="56"/>
      <c r="X16" s="100"/>
      <c r="Y16" s="24"/>
      <c r="Z16" s="33"/>
      <c r="AA16" s="33"/>
      <c r="AB16" s="33"/>
      <c r="AC16" s="33"/>
      <c r="AD16" s="33"/>
      <c r="AE16" s="33"/>
      <c r="AF16" s="33"/>
    </row>
    <row r="17">
      <c r="A17" s="2"/>
      <c r="B17" s="101" t="s">
        <v>142</v>
      </c>
      <c r="C17" s="102"/>
      <c r="D17" s="103">
        <v>12.0</v>
      </c>
      <c r="E17" s="32"/>
      <c r="F17" s="104">
        <v>3.0</v>
      </c>
      <c r="G17" s="105"/>
      <c r="H17" s="104">
        <v>2.0</v>
      </c>
      <c r="I17" s="105"/>
      <c r="J17" s="104">
        <v>6.0</v>
      </c>
      <c r="K17" s="105"/>
      <c r="L17" s="104">
        <v>1.0</v>
      </c>
      <c r="M17" s="102"/>
      <c r="N17" s="106">
        <f>24-SUM($D$17:$M$17)</f>
        <v>0</v>
      </c>
      <c r="R17" s="100"/>
      <c r="Y17" s="24"/>
      <c r="Z17" s="33"/>
      <c r="AA17" s="33"/>
      <c r="AB17" s="33"/>
      <c r="AC17" s="33"/>
      <c r="AD17" s="33"/>
      <c r="AE17" s="33"/>
      <c r="AF17" s="33"/>
    </row>
    <row r="18">
      <c r="A18" s="2"/>
      <c r="B18" s="108" t="s">
        <v>143</v>
      </c>
      <c r="C18" s="110"/>
      <c r="D18" s="114">
        <f>SUM(D17,$O$16)</f>
        <v>16</v>
      </c>
      <c r="E18" s="115"/>
      <c r="F18" s="117">
        <f>SUM(F17,$O$16)</f>
        <v>7</v>
      </c>
      <c r="G18" s="115"/>
      <c r="H18" s="119">
        <f>SUM(H17,$O$16)</f>
        <v>6</v>
      </c>
      <c r="I18" s="115"/>
      <c r="J18" s="119">
        <f>SUM(J17,$O$16)</f>
        <v>10</v>
      </c>
      <c r="K18" s="115"/>
      <c r="L18" s="119">
        <f>SUM(L17,$O$16)</f>
        <v>5</v>
      </c>
      <c r="M18" s="124"/>
      <c r="N18" s="2"/>
      <c r="O18" s="2"/>
      <c r="Q18" s="126" t="s">
        <v>150</v>
      </c>
      <c r="R18" s="128">
        <f>15+D18</f>
        <v>31</v>
      </c>
      <c r="S18" s="37"/>
      <c r="T18" s="100"/>
      <c r="U18" s="100"/>
      <c r="V18" s="126" t="s">
        <v>154</v>
      </c>
      <c r="W18" s="132">
        <v>21.0</v>
      </c>
      <c r="X18" s="100"/>
      <c r="Y18" s="24"/>
      <c r="Z18" s="33"/>
      <c r="AA18" s="33"/>
      <c r="AB18" s="33"/>
      <c r="AC18" s="33"/>
      <c r="AD18" s="33"/>
      <c r="AE18" s="33"/>
      <c r="AF18" s="33"/>
    </row>
    <row r="19" ht="10.5" customHeight="1">
      <c r="A19" s="2"/>
      <c r="B19" s="2"/>
      <c r="C19" s="82"/>
      <c r="D19" s="2"/>
      <c r="E19" s="83"/>
      <c r="F19" s="83"/>
      <c r="G19" s="83"/>
      <c r="H19" s="2"/>
      <c r="I19" s="2"/>
      <c r="J19" s="2"/>
      <c r="K19" s="2"/>
      <c r="L19" s="2"/>
      <c r="M19" s="135" t="s">
        <v>165</v>
      </c>
      <c r="P19" s="2"/>
      <c r="Q19" s="2"/>
      <c r="T19" s="137"/>
      <c r="V19" s="138"/>
      <c r="Y19" s="24"/>
      <c r="Z19" s="33"/>
      <c r="AA19" s="33"/>
      <c r="AB19" s="33"/>
      <c r="AC19" s="33"/>
      <c r="AD19" s="33"/>
      <c r="AE19" s="33"/>
      <c r="AF19" s="33"/>
    </row>
    <row r="20" ht="15.0" customHeight="1">
      <c r="A20" s="2"/>
      <c r="B20" s="142" t="s">
        <v>144</v>
      </c>
      <c r="C20" s="2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S20" s="143"/>
      <c r="T20" s="82" t="s">
        <v>179</v>
      </c>
      <c r="V20" s="144">
        <v>328.0</v>
      </c>
      <c r="W20" s="37"/>
      <c r="X20" s="2" t="s">
        <v>183</v>
      </c>
      <c r="Y20" s="24"/>
      <c r="Z20" s="33"/>
      <c r="AA20" s="33"/>
      <c r="AB20" s="33"/>
      <c r="AC20" s="33"/>
      <c r="AD20" s="33"/>
      <c r="AE20" s="33"/>
      <c r="AF20" s="33"/>
    </row>
    <row r="21" ht="14.25" customHeight="1">
      <c r="A21" s="2"/>
      <c r="B21" s="77" t="s">
        <v>164</v>
      </c>
      <c r="C21" s="55"/>
      <c r="D21" s="56"/>
      <c r="E21" s="154" t="str">
        <f>VLOOKUP(B21,'特性表'!$B$3:$C$33,2,FALSE)</f>
        <v>【体】身軽に+20の補正値/多少飛べる。</v>
      </c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6"/>
      <c r="Q21" s="2"/>
      <c r="R21" s="143"/>
      <c r="T21" s="155" t="s">
        <v>209</v>
      </c>
      <c r="U21" s="157"/>
      <c r="V21" s="37"/>
      <c r="W21" s="37"/>
      <c r="X21" s="159" t="s">
        <v>183</v>
      </c>
      <c r="Y21" s="24"/>
      <c r="Z21" s="33"/>
      <c r="AA21" s="33"/>
      <c r="AB21" s="33"/>
      <c r="AC21" s="33"/>
      <c r="AD21" s="33"/>
      <c r="AE21" s="33"/>
      <c r="AF21" s="33"/>
    </row>
    <row r="22" ht="3.75" customHeight="1">
      <c r="A22" s="2"/>
      <c r="B22" s="2"/>
      <c r="C22" s="8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Y22" s="24"/>
      <c r="Z22" s="33"/>
      <c r="AA22" s="33"/>
      <c r="AB22" s="33"/>
      <c r="AC22" s="33"/>
      <c r="AD22" s="33"/>
      <c r="AE22" s="33"/>
      <c r="AF22" s="33"/>
    </row>
    <row r="23" ht="10.5" customHeight="1">
      <c r="A23" s="2"/>
      <c r="B23" s="2"/>
      <c r="C23" s="82"/>
      <c r="D23" s="12"/>
      <c r="E23" s="12"/>
      <c r="F23" s="12"/>
      <c r="G23" s="12"/>
      <c r="H23" s="2"/>
      <c r="I23" s="2"/>
      <c r="J23" s="2"/>
      <c r="K23" s="167" t="s">
        <v>222</v>
      </c>
      <c r="L23" s="2"/>
      <c r="Y23" s="24"/>
      <c r="Z23" s="33"/>
      <c r="AA23" s="33"/>
      <c r="AB23" s="33"/>
      <c r="AC23" s="33"/>
      <c r="AD23" s="33"/>
      <c r="AE23" s="33"/>
      <c r="AF23" s="33"/>
    </row>
    <row r="24" ht="13.5" customHeight="1">
      <c r="A24" s="2"/>
      <c r="B24" s="168"/>
      <c r="C24" s="169" t="s">
        <v>168</v>
      </c>
      <c r="D24" s="170"/>
      <c r="E24" s="170"/>
      <c r="F24" s="172" t="s">
        <v>236</v>
      </c>
      <c r="G24" s="173"/>
      <c r="H24" s="174" t="s">
        <v>243</v>
      </c>
      <c r="I24" s="175"/>
      <c r="J24" s="169" t="s">
        <v>143</v>
      </c>
      <c r="K24" s="175"/>
      <c r="L24" s="2"/>
      <c r="V24" s="176" t="s">
        <v>246</v>
      </c>
      <c r="W24" s="56"/>
      <c r="X24" s="2"/>
      <c r="Y24" s="24"/>
      <c r="Z24" s="33"/>
      <c r="AA24" s="33"/>
      <c r="AB24" s="33"/>
      <c r="AC24" s="33"/>
      <c r="AD24" s="33"/>
      <c r="AE24" s="33"/>
      <c r="AF24" s="33"/>
    </row>
    <row r="25" ht="15.75" customHeight="1">
      <c r="A25" s="2"/>
      <c r="B25" s="177"/>
      <c r="C25" s="179" t="s">
        <v>185</v>
      </c>
      <c r="D25" s="180"/>
      <c r="E25" s="180"/>
      <c r="F25" s="181">
        <v>78.0</v>
      </c>
      <c r="G25" s="105"/>
      <c r="H25" s="182"/>
      <c r="I25" s="180"/>
      <c r="J25" s="185">
        <f t="shared" ref="J25:J54" si="1">SUM(F25:I25)</f>
        <v>78</v>
      </c>
      <c r="K25" s="102"/>
      <c r="L25" s="2"/>
      <c r="M25" s="187" t="s">
        <v>259</v>
      </c>
      <c r="N25" s="21"/>
      <c r="O25" s="21"/>
      <c r="P25" s="21"/>
      <c r="Q25" s="21"/>
      <c r="R25" s="21"/>
      <c r="S25" s="21"/>
      <c r="T25" s="21"/>
      <c r="U25" s="21"/>
      <c r="V25" s="21"/>
      <c r="W25" s="22"/>
      <c r="X25" s="188"/>
      <c r="Y25" s="24"/>
      <c r="Z25" s="33"/>
      <c r="AA25" s="33"/>
      <c r="AB25" s="33"/>
      <c r="AC25" s="33"/>
      <c r="AD25" s="33"/>
      <c r="AE25" s="33"/>
      <c r="AF25" s="33"/>
    </row>
    <row r="26" ht="15.75" customHeight="1">
      <c r="A26" s="2"/>
      <c r="B26" s="189" t="s">
        <v>134</v>
      </c>
      <c r="C26" s="190" t="s">
        <v>193</v>
      </c>
      <c r="D26" s="55"/>
      <c r="E26" s="55"/>
      <c r="F26" s="192">
        <v>1.0</v>
      </c>
      <c r="G26" s="56"/>
      <c r="H26" s="194"/>
      <c r="I26" s="55"/>
      <c r="J26" s="195">
        <f t="shared" si="1"/>
        <v>1</v>
      </c>
      <c r="K26" s="196"/>
      <c r="L26" s="2"/>
      <c r="M26" s="197"/>
      <c r="N26" s="37"/>
      <c r="O26" s="37"/>
      <c r="P26" s="37"/>
      <c r="Q26" s="37"/>
      <c r="R26" s="37"/>
      <c r="S26" s="37"/>
      <c r="T26" s="37"/>
      <c r="U26" s="37"/>
      <c r="V26" s="37"/>
      <c r="W26" s="76"/>
      <c r="X26" s="188"/>
      <c r="Y26" s="24"/>
      <c r="Z26" s="33"/>
      <c r="AA26" s="33"/>
      <c r="AB26" s="33"/>
      <c r="AC26" s="33"/>
      <c r="AD26" s="33"/>
      <c r="AE26" s="33"/>
      <c r="AF26" s="33"/>
    </row>
    <row r="27" ht="15.75" customHeight="1">
      <c r="A27" s="2"/>
      <c r="B27" s="202">
        <f>$D$18*10</f>
        <v>160</v>
      </c>
      <c r="C27" s="190" t="s">
        <v>197</v>
      </c>
      <c r="D27" s="55"/>
      <c r="E27" s="55"/>
      <c r="F27" s="192">
        <v>1.0</v>
      </c>
      <c r="G27" s="56"/>
      <c r="H27" s="203">
        <v>20.0</v>
      </c>
      <c r="I27" s="55"/>
      <c r="J27" s="195">
        <f t="shared" si="1"/>
        <v>21</v>
      </c>
      <c r="K27" s="196"/>
      <c r="L27" s="2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24"/>
      <c r="Z27" s="33"/>
      <c r="AA27" s="33"/>
      <c r="AB27" s="33"/>
      <c r="AC27" s="33"/>
      <c r="AD27" s="33"/>
      <c r="AE27" s="33"/>
      <c r="AF27" s="33"/>
    </row>
    <row r="28" ht="15.75" customHeight="1">
      <c r="A28" s="2"/>
      <c r="B28" s="204"/>
      <c r="C28" s="190" t="s">
        <v>201</v>
      </c>
      <c r="D28" s="55"/>
      <c r="E28" s="55"/>
      <c r="F28" s="192">
        <v>40.0</v>
      </c>
      <c r="G28" s="56"/>
      <c r="H28" s="203">
        <v>20.0</v>
      </c>
      <c r="I28" s="55"/>
      <c r="J28" s="195">
        <f t="shared" si="1"/>
        <v>60</v>
      </c>
      <c r="K28" s="196"/>
      <c r="L28" s="2"/>
      <c r="M28" s="205" t="s">
        <v>280</v>
      </c>
      <c r="N28" s="55"/>
      <c r="O28" s="56"/>
      <c r="P28" s="206"/>
      <c r="T28" s="207" t="s">
        <v>281</v>
      </c>
      <c r="U28" s="55"/>
      <c r="V28" s="55"/>
      <c r="W28" s="56"/>
      <c r="X28" s="188"/>
      <c r="Y28" s="24"/>
      <c r="Z28" s="33"/>
      <c r="AA28" s="33"/>
      <c r="AB28" s="33"/>
      <c r="AC28" s="33"/>
      <c r="AD28" s="33"/>
      <c r="AE28" s="33"/>
      <c r="AF28" s="33"/>
    </row>
    <row r="29" ht="15.75" customHeight="1">
      <c r="A29" s="2"/>
      <c r="B29" s="204" t="s">
        <v>282</v>
      </c>
      <c r="C29" s="190" t="s">
        <v>205</v>
      </c>
      <c r="D29" s="55"/>
      <c r="E29" s="55"/>
      <c r="F29" s="192">
        <v>1.0</v>
      </c>
      <c r="G29" s="56"/>
      <c r="H29" s="194"/>
      <c r="I29" s="55"/>
      <c r="J29" s="195">
        <f t="shared" si="1"/>
        <v>1</v>
      </c>
      <c r="K29" s="196"/>
      <c r="L29" s="2"/>
      <c r="M29" s="207" t="s">
        <v>283</v>
      </c>
      <c r="N29" s="55"/>
      <c r="O29" s="55"/>
      <c r="P29" s="55"/>
      <c r="Q29" s="55"/>
      <c r="R29" s="55"/>
      <c r="S29" s="56"/>
      <c r="T29" s="207" t="s">
        <v>284</v>
      </c>
      <c r="U29" s="55"/>
      <c r="V29" s="55"/>
      <c r="W29" s="56"/>
      <c r="X29" s="188"/>
      <c r="Y29" s="24"/>
      <c r="Z29" s="33"/>
      <c r="AA29" s="33"/>
      <c r="AB29" s="33"/>
      <c r="AC29" s="33"/>
      <c r="AD29" s="33"/>
      <c r="AE29" s="33"/>
      <c r="AF29" s="33"/>
    </row>
    <row r="30" ht="15.75" customHeight="1">
      <c r="A30" s="2"/>
      <c r="B30" s="211">
        <f>$B$27-SUM(F25:G30)</f>
        <v>0</v>
      </c>
      <c r="C30" s="212" t="s">
        <v>212</v>
      </c>
      <c r="D30" s="213"/>
      <c r="E30" s="213"/>
      <c r="F30" s="214">
        <v>39.0</v>
      </c>
      <c r="G30" s="115"/>
      <c r="H30" s="216"/>
      <c r="I30" s="213"/>
      <c r="J30" s="217">
        <f t="shared" si="1"/>
        <v>39</v>
      </c>
      <c r="K30" s="124"/>
      <c r="L30" s="2"/>
      <c r="M30" s="218"/>
      <c r="N30" s="55"/>
      <c r="O30" s="55"/>
      <c r="P30" s="55"/>
      <c r="Q30" s="55"/>
      <c r="R30" s="55"/>
      <c r="S30" s="56"/>
      <c r="T30" s="218"/>
      <c r="U30" s="55"/>
      <c r="V30" s="55"/>
      <c r="W30" s="56"/>
      <c r="Y30" s="24"/>
      <c r="Z30" s="33"/>
      <c r="AA30" s="33"/>
      <c r="AB30" s="33"/>
      <c r="AC30" s="33"/>
      <c r="AD30" s="33"/>
      <c r="AE30" s="33"/>
      <c r="AF30" s="33"/>
    </row>
    <row r="31" ht="15.75" customHeight="1">
      <c r="A31" s="2"/>
      <c r="B31" s="219"/>
      <c r="C31" s="220" t="s">
        <v>218</v>
      </c>
      <c r="D31" s="37"/>
      <c r="E31" s="37"/>
      <c r="F31" s="181">
        <v>20.0</v>
      </c>
      <c r="G31" s="105"/>
      <c r="H31" s="221">
        <v>20.0</v>
      </c>
      <c r="I31" s="180"/>
      <c r="J31" s="185">
        <f t="shared" si="1"/>
        <v>40</v>
      </c>
      <c r="K31" s="102"/>
      <c r="L31" s="2"/>
      <c r="Y31" s="24"/>
      <c r="Z31" s="33"/>
      <c r="AA31" s="33"/>
      <c r="AB31" s="33"/>
      <c r="AC31" s="33"/>
      <c r="AD31" s="33"/>
      <c r="AE31" s="33"/>
      <c r="AF31" s="33"/>
    </row>
    <row r="32" ht="15.75" customHeight="1">
      <c r="A32" s="2"/>
      <c r="B32" s="189" t="s">
        <v>135</v>
      </c>
      <c r="C32" s="190" t="s">
        <v>221</v>
      </c>
      <c r="D32" s="55"/>
      <c r="E32" s="55"/>
      <c r="F32" s="192">
        <v>2.0</v>
      </c>
      <c r="G32" s="56"/>
      <c r="H32" s="203">
        <v>20.0</v>
      </c>
      <c r="I32" s="55"/>
      <c r="J32" s="195">
        <f t="shared" si="1"/>
        <v>22</v>
      </c>
      <c r="K32" s="196"/>
      <c r="L32" s="2"/>
      <c r="M32" s="222" t="s">
        <v>288</v>
      </c>
      <c r="N32" s="21"/>
      <c r="O32" s="21"/>
      <c r="P32" s="22"/>
      <c r="Q32" s="2"/>
      <c r="R32" s="2"/>
      <c r="S32" s="2"/>
      <c r="T32" s="2"/>
      <c r="U32" s="2"/>
      <c r="V32" s="2"/>
      <c r="W32" s="2"/>
      <c r="X32" s="2"/>
      <c r="Y32" s="24"/>
      <c r="Z32" s="33"/>
      <c r="AA32" s="33"/>
      <c r="AB32" s="33"/>
      <c r="AC32" s="33"/>
      <c r="AD32" s="33"/>
      <c r="AE32" s="33"/>
      <c r="AF32" s="33"/>
    </row>
    <row r="33" ht="15.75" customHeight="1">
      <c r="A33" s="2"/>
      <c r="B33" s="202">
        <f>$F$18*10</f>
        <v>70</v>
      </c>
      <c r="C33" s="190" t="s">
        <v>225</v>
      </c>
      <c r="D33" s="55"/>
      <c r="E33" s="55"/>
      <c r="F33" s="192">
        <v>1.0</v>
      </c>
      <c r="G33" s="56"/>
      <c r="H33" s="194"/>
      <c r="I33" s="55"/>
      <c r="J33" s="195">
        <f t="shared" si="1"/>
        <v>1</v>
      </c>
      <c r="K33" s="196"/>
      <c r="L33" s="2"/>
      <c r="M33" s="223" t="s">
        <v>289</v>
      </c>
      <c r="N33" s="224"/>
      <c r="O33" s="224" t="s">
        <v>290</v>
      </c>
      <c r="P33" s="21"/>
      <c r="Q33" s="21"/>
      <c r="R33" s="21"/>
      <c r="S33" s="21"/>
      <c r="T33" s="21"/>
      <c r="U33" s="21"/>
      <c r="V33" s="21"/>
      <c r="W33" s="21"/>
      <c r="X33" s="22"/>
      <c r="Y33" s="24"/>
      <c r="Z33" s="33"/>
      <c r="AA33" s="33"/>
      <c r="AB33" s="33"/>
      <c r="AC33" s="33"/>
      <c r="AD33" s="33"/>
      <c r="AE33" s="33"/>
      <c r="AF33" s="33"/>
    </row>
    <row r="34" ht="15.75" customHeight="1">
      <c r="A34" s="2"/>
      <c r="B34" s="204"/>
      <c r="C34" s="190" t="s">
        <v>228</v>
      </c>
      <c r="D34" s="55"/>
      <c r="E34" s="55"/>
      <c r="F34" s="192">
        <v>1.0</v>
      </c>
      <c r="G34" s="56"/>
      <c r="H34" s="194"/>
      <c r="I34" s="55"/>
      <c r="J34" s="195">
        <f t="shared" si="1"/>
        <v>1</v>
      </c>
      <c r="K34" s="196"/>
      <c r="L34" s="2"/>
      <c r="M34" s="225" t="s">
        <v>291</v>
      </c>
      <c r="N34" s="226"/>
      <c r="O34" s="226" t="s">
        <v>292</v>
      </c>
      <c r="P34" s="37"/>
      <c r="Q34" s="37"/>
      <c r="R34" s="37"/>
      <c r="S34" s="37"/>
      <c r="T34" s="37"/>
      <c r="U34" s="37"/>
      <c r="V34" s="37"/>
      <c r="W34" s="37"/>
      <c r="X34" s="76"/>
      <c r="Y34" s="24"/>
      <c r="Z34" s="33"/>
      <c r="AA34" s="33"/>
      <c r="AB34" s="33"/>
      <c r="AC34" s="33"/>
      <c r="AD34" s="33"/>
      <c r="AE34" s="33"/>
      <c r="AF34" s="33"/>
    </row>
    <row r="35" ht="15.75" customHeight="1">
      <c r="A35" s="2"/>
      <c r="B35" s="204" t="s">
        <v>282</v>
      </c>
      <c r="C35" s="190" t="s">
        <v>232</v>
      </c>
      <c r="D35" s="55"/>
      <c r="E35" s="55"/>
      <c r="F35" s="192">
        <v>1.0</v>
      </c>
      <c r="G35" s="56"/>
      <c r="H35" s="194"/>
      <c r="I35" s="55"/>
      <c r="J35" s="195">
        <f t="shared" si="1"/>
        <v>1</v>
      </c>
      <c r="K35" s="196"/>
      <c r="L35" s="2"/>
      <c r="Y35" s="24"/>
      <c r="Z35" s="33"/>
      <c r="AA35" s="33"/>
      <c r="AB35" s="33"/>
      <c r="AC35" s="33"/>
      <c r="AD35" s="33"/>
      <c r="AE35" s="33"/>
      <c r="AF35" s="33"/>
    </row>
    <row r="36" ht="15.75" customHeight="1">
      <c r="A36" s="2"/>
      <c r="B36" s="211">
        <f>$B$33-SUM(F31:G36)</f>
        <v>0</v>
      </c>
      <c r="C36" s="227" t="s">
        <v>237</v>
      </c>
      <c r="D36" s="21"/>
      <c r="E36" s="21"/>
      <c r="F36" s="214">
        <v>45.0</v>
      </c>
      <c r="G36" s="115"/>
      <c r="H36" s="228">
        <v>10.0</v>
      </c>
      <c r="I36" s="213"/>
      <c r="J36" s="217">
        <f t="shared" si="1"/>
        <v>55</v>
      </c>
      <c r="K36" s="124"/>
      <c r="L36" s="2"/>
      <c r="M36" s="222" t="s">
        <v>293</v>
      </c>
      <c r="N36" s="22"/>
      <c r="O36" s="2"/>
      <c r="P36" s="2"/>
      <c r="Q36" s="2"/>
      <c r="R36" s="2"/>
      <c r="S36" s="2"/>
      <c r="T36" s="2"/>
      <c r="U36" s="2"/>
      <c r="V36" s="2"/>
      <c r="W36" s="2"/>
      <c r="X36" s="2"/>
      <c r="Y36" s="24"/>
      <c r="Z36" s="33"/>
      <c r="AA36" s="33"/>
      <c r="AB36" s="33"/>
      <c r="AC36" s="33"/>
      <c r="AD36" s="33"/>
      <c r="AE36" s="33"/>
      <c r="AF36" s="33"/>
    </row>
    <row r="37" ht="15.75" customHeight="1">
      <c r="A37" s="2"/>
      <c r="B37" s="229"/>
      <c r="C37" s="185" t="s">
        <v>46</v>
      </c>
      <c r="D37" s="180"/>
      <c r="E37" s="102"/>
      <c r="F37" s="230">
        <v>1.0</v>
      </c>
      <c r="G37" s="105"/>
      <c r="H37" s="182"/>
      <c r="I37" s="180"/>
      <c r="J37" s="185">
        <f t="shared" si="1"/>
        <v>1</v>
      </c>
      <c r="K37" s="102"/>
      <c r="L37" s="2"/>
      <c r="M37" s="231" t="s">
        <v>294</v>
      </c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2"/>
      <c r="Y37" s="24"/>
      <c r="AA37" s="33"/>
      <c r="AB37" s="33"/>
      <c r="AC37" s="33"/>
      <c r="AD37" s="33"/>
      <c r="AE37" s="33"/>
      <c r="AF37" s="33"/>
    </row>
    <row r="38" ht="15.75" customHeight="1">
      <c r="A38" s="2"/>
      <c r="B38" s="232" t="s">
        <v>136</v>
      </c>
      <c r="C38" s="195" t="s">
        <v>245</v>
      </c>
      <c r="D38" s="55"/>
      <c r="E38" s="196"/>
      <c r="F38" s="233">
        <v>5.0</v>
      </c>
      <c r="G38" s="56"/>
      <c r="H38" s="194"/>
      <c r="I38" s="55"/>
      <c r="J38" s="195">
        <f t="shared" si="1"/>
        <v>5</v>
      </c>
      <c r="K38" s="196"/>
      <c r="L38" s="2"/>
      <c r="M38" s="234" t="s">
        <v>295</v>
      </c>
      <c r="X38" s="32"/>
      <c r="Y38" s="24"/>
      <c r="AA38" s="33"/>
      <c r="AB38" s="33"/>
      <c r="AC38" s="33"/>
      <c r="AD38" s="33"/>
      <c r="AE38" s="33"/>
      <c r="AF38" s="33"/>
    </row>
    <row r="39" ht="15.75" customHeight="1">
      <c r="A39" s="2"/>
      <c r="B39" s="229">
        <f>$H$18*10</f>
        <v>60</v>
      </c>
      <c r="C39" s="195" t="s">
        <v>248</v>
      </c>
      <c r="D39" s="55"/>
      <c r="E39" s="196"/>
      <c r="F39" s="233">
        <v>29.0</v>
      </c>
      <c r="G39" s="56"/>
      <c r="H39" s="194"/>
      <c r="I39" s="55"/>
      <c r="J39" s="195">
        <f t="shared" si="1"/>
        <v>29</v>
      </c>
      <c r="K39" s="196"/>
      <c r="L39" s="2"/>
      <c r="M39" s="234" t="s">
        <v>296</v>
      </c>
      <c r="X39" s="32"/>
      <c r="Y39" s="24"/>
      <c r="AA39" s="33"/>
      <c r="AB39" s="33"/>
      <c r="AC39" s="33"/>
      <c r="AD39" s="33"/>
      <c r="AE39" s="33"/>
      <c r="AF39" s="33"/>
    </row>
    <row r="40" ht="15.75" customHeight="1">
      <c r="A40" s="2"/>
      <c r="B40" s="229"/>
      <c r="C40" s="195" t="s">
        <v>250</v>
      </c>
      <c r="D40" s="55"/>
      <c r="E40" s="196"/>
      <c r="F40" s="233">
        <v>15.0</v>
      </c>
      <c r="G40" s="56"/>
      <c r="H40" s="194"/>
      <c r="I40" s="55"/>
      <c r="J40" s="195">
        <f t="shared" si="1"/>
        <v>15</v>
      </c>
      <c r="K40" s="196"/>
      <c r="L40" s="2"/>
      <c r="M40" s="234"/>
      <c r="X40" s="32"/>
      <c r="Y40" s="24"/>
      <c r="AA40" s="33"/>
      <c r="AB40" s="33"/>
      <c r="AC40" s="33"/>
      <c r="AD40" s="33"/>
      <c r="AE40" s="33"/>
      <c r="AF40" s="33"/>
    </row>
    <row r="41" ht="15.75" customHeight="1">
      <c r="A41" s="2"/>
      <c r="B41" s="235" t="s">
        <v>282</v>
      </c>
      <c r="C41" s="195" t="s">
        <v>252</v>
      </c>
      <c r="D41" s="55"/>
      <c r="E41" s="196"/>
      <c r="F41" s="233">
        <v>5.0</v>
      </c>
      <c r="G41" s="56"/>
      <c r="H41" s="194"/>
      <c r="I41" s="55"/>
      <c r="J41" s="195">
        <f t="shared" si="1"/>
        <v>5</v>
      </c>
      <c r="K41" s="196"/>
      <c r="L41" s="2"/>
      <c r="M41" s="234"/>
      <c r="X41" s="32"/>
      <c r="Y41" s="24"/>
    </row>
    <row r="42" ht="15.75" customHeight="1">
      <c r="A42" s="2"/>
      <c r="B42" s="236">
        <f>$B$39-SUM(F37:G42)</f>
        <v>0</v>
      </c>
      <c r="C42" s="217" t="s">
        <v>254</v>
      </c>
      <c r="D42" s="213"/>
      <c r="E42" s="124"/>
      <c r="F42" s="237">
        <v>5.0</v>
      </c>
      <c r="G42" s="115"/>
      <c r="H42" s="216"/>
      <c r="I42" s="213"/>
      <c r="J42" s="217">
        <f t="shared" si="1"/>
        <v>5</v>
      </c>
      <c r="K42" s="124"/>
      <c r="L42" s="2"/>
      <c r="M42" s="234"/>
      <c r="X42" s="32"/>
      <c r="Y42" s="24"/>
    </row>
    <row r="43" ht="15.75" customHeight="1">
      <c r="A43" s="2"/>
      <c r="B43" s="219"/>
      <c r="C43" s="220" t="s">
        <v>51</v>
      </c>
      <c r="D43" s="37"/>
      <c r="E43" s="37"/>
      <c r="F43" s="181">
        <v>1.0</v>
      </c>
      <c r="G43" s="105"/>
      <c r="H43" s="182"/>
      <c r="I43" s="180"/>
      <c r="J43" s="185">
        <f t="shared" si="1"/>
        <v>1</v>
      </c>
      <c r="K43" s="102"/>
      <c r="L43" s="2"/>
      <c r="M43" s="234"/>
      <c r="X43" s="32"/>
      <c r="Y43" s="24"/>
    </row>
    <row r="44" ht="15.75" customHeight="1">
      <c r="A44" s="2"/>
      <c r="B44" s="189" t="s">
        <v>137</v>
      </c>
      <c r="C44" s="190" t="s">
        <v>258</v>
      </c>
      <c r="D44" s="55"/>
      <c r="E44" s="55"/>
      <c r="F44" s="192">
        <v>66.0</v>
      </c>
      <c r="G44" s="56"/>
      <c r="H44" s="194"/>
      <c r="I44" s="55"/>
      <c r="J44" s="195">
        <f t="shared" si="1"/>
        <v>66</v>
      </c>
      <c r="K44" s="196"/>
      <c r="L44" s="2"/>
      <c r="M44" s="234"/>
      <c r="X44" s="32"/>
      <c r="Y44" s="24"/>
    </row>
    <row r="45" ht="15.75" customHeight="1">
      <c r="A45" s="2"/>
      <c r="B45" s="202">
        <f>$J$18*10</f>
        <v>100</v>
      </c>
      <c r="C45" s="190" t="s">
        <v>261</v>
      </c>
      <c r="D45" s="55"/>
      <c r="E45" s="55"/>
      <c r="F45" s="192">
        <v>21.0</v>
      </c>
      <c r="G45" s="56"/>
      <c r="H45" s="194"/>
      <c r="I45" s="55"/>
      <c r="J45" s="195">
        <f t="shared" si="1"/>
        <v>21</v>
      </c>
      <c r="K45" s="196"/>
      <c r="L45" s="2"/>
      <c r="M45" s="234"/>
      <c r="X45" s="32"/>
      <c r="Y45" s="24"/>
      <c r="Z45" s="24"/>
    </row>
    <row r="46" ht="15.75" customHeight="1">
      <c r="A46" s="2"/>
      <c r="B46" s="202"/>
      <c r="C46" s="190" t="s">
        <v>263</v>
      </c>
      <c r="D46" s="55"/>
      <c r="E46" s="55"/>
      <c r="F46" s="192">
        <v>1.0</v>
      </c>
      <c r="G46" s="56"/>
      <c r="H46" s="194"/>
      <c r="I46" s="55"/>
      <c r="J46" s="195">
        <f t="shared" si="1"/>
        <v>1</v>
      </c>
      <c r="K46" s="196"/>
      <c r="L46" s="2"/>
      <c r="M46" s="238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76"/>
      <c r="Y46" s="24"/>
      <c r="Z46" s="24"/>
    </row>
    <row r="47" ht="15.75" customHeight="1">
      <c r="A47" s="2"/>
      <c r="B47" s="204" t="s">
        <v>282</v>
      </c>
      <c r="C47" s="190" t="s">
        <v>265</v>
      </c>
      <c r="D47" s="55"/>
      <c r="E47" s="55"/>
      <c r="F47" s="192">
        <v>10.0</v>
      </c>
      <c r="G47" s="56"/>
      <c r="H47" s="194"/>
      <c r="I47" s="55"/>
      <c r="J47" s="195">
        <f t="shared" si="1"/>
        <v>10</v>
      </c>
      <c r="K47" s="19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4"/>
      <c r="Z47" s="24"/>
    </row>
    <row r="48" ht="15.75" customHeight="1">
      <c r="A48" s="2"/>
      <c r="B48" s="211">
        <f>$B$45-SUM(F43:G48)</f>
        <v>0</v>
      </c>
      <c r="C48" s="227" t="s">
        <v>267</v>
      </c>
      <c r="D48" s="21"/>
      <c r="E48" s="21"/>
      <c r="F48" s="214">
        <v>1.0</v>
      </c>
      <c r="G48" s="115"/>
      <c r="H48" s="216"/>
      <c r="I48" s="213"/>
      <c r="J48" s="217">
        <f t="shared" si="1"/>
        <v>1</v>
      </c>
      <c r="K48" s="124"/>
      <c r="L48" s="2"/>
      <c r="M48" s="222" t="s">
        <v>297</v>
      </c>
      <c r="N48" s="21"/>
      <c r="O48" s="22"/>
      <c r="P48" s="239" t="s">
        <v>298</v>
      </c>
      <c r="Q48" s="2"/>
      <c r="R48" s="2"/>
      <c r="S48" s="2"/>
      <c r="T48" s="2"/>
      <c r="U48" s="2"/>
      <c r="V48" s="2"/>
      <c r="W48" s="2"/>
      <c r="X48" s="2"/>
      <c r="Y48" s="24"/>
      <c r="Z48" s="24"/>
    </row>
    <row r="49" ht="15.75" customHeight="1">
      <c r="A49" s="2"/>
      <c r="B49" s="229"/>
      <c r="C49" s="185" t="s">
        <v>111</v>
      </c>
      <c r="D49" s="180"/>
      <c r="E49" s="102"/>
      <c r="F49" s="181">
        <v>1.0</v>
      </c>
      <c r="G49" s="105"/>
      <c r="H49" s="182"/>
      <c r="I49" s="102"/>
      <c r="J49" s="240">
        <f t="shared" si="1"/>
        <v>1</v>
      </c>
      <c r="K49" s="241"/>
      <c r="L49" s="2"/>
      <c r="M49" s="23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2"/>
      <c r="Y49" s="24"/>
      <c r="Z49" s="24"/>
    </row>
    <row r="50" ht="15.75" customHeight="1">
      <c r="A50" s="2"/>
      <c r="B50" s="232" t="s">
        <v>138</v>
      </c>
      <c r="C50" s="195" t="s">
        <v>270</v>
      </c>
      <c r="D50" s="55"/>
      <c r="E50" s="196"/>
      <c r="F50" s="192">
        <v>1.0</v>
      </c>
      <c r="G50" s="56"/>
      <c r="H50" s="194"/>
      <c r="I50" s="196"/>
      <c r="J50" s="195">
        <f t="shared" si="1"/>
        <v>1</v>
      </c>
      <c r="K50" s="196"/>
      <c r="L50" s="2"/>
      <c r="M50" s="242"/>
      <c r="X50" s="32"/>
      <c r="Y50" s="24"/>
      <c r="Z50" s="24"/>
    </row>
    <row r="51" ht="15.75" customHeight="1">
      <c r="A51" s="2"/>
      <c r="B51" s="229">
        <f>$L$18*10</f>
        <v>50</v>
      </c>
      <c r="C51" s="195" t="s">
        <v>272</v>
      </c>
      <c r="D51" s="55"/>
      <c r="E51" s="196"/>
      <c r="F51" s="192">
        <v>45.0</v>
      </c>
      <c r="G51" s="56"/>
      <c r="H51" s="194"/>
      <c r="I51" s="196"/>
      <c r="J51" s="195">
        <f t="shared" si="1"/>
        <v>45</v>
      </c>
      <c r="K51" s="196"/>
      <c r="L51" s="2"/>
      <c r="M51" s="234"/>
      <c r="X51" s="32"/>
      <c r="Y51" s="24"/>
      <c r="Z51" s="24"/>
    </row>
    <row r="52" ht="15.75" customHeight="1">
      <c r="A52" s="2"/>
      <c r="B52" s="229"/>
      <c r="C52" s="195" t="s">
        <v>274</v>
      </c>
      <c r="D52" s="55"/>
      <c r="E52" s="196"/>
      <c r="F52" s="192">
        <v>1.0</v>
      </c>
      <c r="G52" s="56"/>
      <c r="H52" s="194"/>
      <c r="I52" s="196"/>
      <c r="J52" s="195">
        <f t="shared" si="1"/>
        <v>1</v>
      </c>
      <c r="K52" s="196"/>
      <c r="L52" s="2"/>
      <c r="M52" s="234"/>
      <c r="X52" s="32"/>
      <c r="Y52" s="24"/>
      <c r="Z52" s="24"/>
    </row>
    <row r="53" ht="15.75" customHeight="1">
      <c r="A53" s="2"/>
      <c r="B53" s="235" t="s">
        <v>282</v>
      </c>
      <c r="C53" s="195" t="s">
        <v>276</v>
      </c>
      <c r="D53" s="55"/>
      <c r="E53" s="196"/>
      <c r="F53" s="192">
        <v>1.0</v>
      </c>
      <c r="G53" s="56"/>
      <c r="H53" s="194"/>
      <c r="I53" s="196"/>
      <c r="J53" s="195">
        <f t="shared" si="1"/>
        <v>1</v>
      </c>
      <c r="K53" s="196"/>
      <c r="L53" s="2"/>
      <c r="M53" s="234"/>
      <c r="X53" s="32"/>
      <c r="Y53" s="24"/>
      <c r="Z53" s="24"/>
    </row>
    <row r="54" ht="15.75" customHeight="1">
      <c r="A54" s="2"/>
      <c r="B54" s="236">
        <f>$B$51-SUM(F49:G54)</f>
        <v>0</v>
      </c>
      <c r="C54" s="217" t="s">
        <v>278</v>
      </c>
      <c r="D54" s="213"/>
      <c r="E54" s="124"/>
      <c r="F54" s="214">
        <v>1.0</v>
      </c>
      <c r="G54" s="115"/>
      <c r="H54" s="216"/>
      <c r="I54" s="124"/>
      <c r="J54" s="217">
        <f t="shared" si="1"/>
        <v>1</v>
      </c>
      <c r="K54" s="124"/>
      <c r="L54" s="2"/>
      <c r="M54" s="238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76"/>
      <c r="Y54" s="24"/>
      <c r="Z54" s="24"/>
    </row>
    <row r="55" ht="15.75" customHeight="1">
      <c r="A55" s="2"/>
      <c r="B55" s="2"/>
      <c r="C55" s="82"/>
      <c r="D55" s="243" t="s">
        <v>143</v>
      </c>
      <c r="E55" s="56"/>
      <c r="F55" s="244">
        <f>SUM(F25:G54)</f>
        <v>440</v>
      </c>
      <c r="G55" s="76"/>
      <c r="H55" s="244">
        <f>SUM(H25:I54)</f>
        <v>90</v>
      </c>
      <c r="I55" s="76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45"/>
      <c r="Z55" s="245"/>
      <c r="AA55" s="8"/>
    </row>
    <row r="56" ht="15.75" customHeight="1">
      <c r="A56" s="24"/>
      <c r="B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246"/>
      <c r="O56" s="33"/>
      <c r="P56" s="33"/>
      <c r="Q56" s="33"/>
      <c r="R56" s="33"/>
      <c r="S56" s="33"/>
      <c r="T56" s="33"/>
      <c r="U56" s="33"/>
      <c r="V56" s="33"/>
      <c r="W56" s="33"/>
      <c r="X56" s="24"/>
      <c r="Y56" s="245"/>
      <c r="Z56" s="245"/>
      <c r="AA56" s="8"/>
    </row>
    <row r="57" ht="15.75" customHeight="1">
      <c r="A57" s="24"/>
      <c r="B57" s="33"/>
      <c r="E57" s="153"/>
      <c r="F57" s="33"/>
      <c r="G57" s="24"/>
      <c r="H57" s="24"/>
      <c r="I57" s="24"/>
      <c r="J57" s="249"/>
      <c r="K57" s="33"/>
      <c r="L57" s="33"/>
      <c r="O57" s="33"/>
      <c r="P57" s="33"/>
      <c r="Q57" s="33"/>
      <c r="R57" s="33"/>
      <c r="S57" s="33"/>
      <c r="T57" s="33"/>
      <c r="U57" s="33"/>
      <c r="V57" s="33"/>
      <c r="W57" s="33"/>
      <c r="X57" s="24"/>
      <c r="Y57" s="245"/>
      <c r="Z57" s="245"/>
      <c r="AA57" s="8"/>
    </row>
    <row r="58" ht="15.75" customHeight="1">
      <c r="A58" s="24"/>
      <c r="B58" s="33"/>
      <c r="E58" s="153"/>
      <c r="F58" s="33"/>
      <c r="G58" s="24"/>
      <c r="H58" s="24"/>
      <c r="I58" s="24"/>
      <c r="J58" s="249"/>
      <c r="K58" s="33"/>
      <c r="L58" s="33"/>
      <c r="M58" s="245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24"/>
      <c r="Y58" s="245"/>
      <c r="Z58" s="245"/>
      <c r="AA58" s="8"/>
    </row>
    <row r="59" ht="15.75" customHeight="1">
      <c r="A59" s="24"/>
      <c r="B59" s="252" t="s">
        <v>299</v>
      </c>
      <c r="C59" s="253"/>
      <c r="D59" s="253"/>
      <c r="E59" s="254"/>
      <c r="F59" s="255"/>
      <c r="G59" s="256"/>
      <c r="H59" s="256"/>
      <c r="I59" s="256"/>
      <c r="J59" s="257"/>
      <c r="K59" s="255"/>
      <c r="L59" s="255"/>
      <c r="M59" s="253"/>
      <c r="N59" s="255"/>
      <c r="O59" s="255"/>
      <c r="P59" s="258"/>
      <c r="Q59" s="255"/>
      <c r="R59" s="255"/>
      <c r="S59" s="255"/>
      <c r="T59" s="255"/>
      <c r="U59" s="255"/>
      <c r="V59" s="255"/>
      <c r="W59" s="255"/>
      <c r="X59" s="256"/>
      <c r="Y59" s="259"/>
      <c r="Z59" s="245"/>
      <c r="AA59" s="8"/>
    </row>
    <row r="60" ht="15.75" customHeight="1">
      <c r="A60" s="24"/>
      <c r="B60" s="260"/>
      <c r="E60" s="33" t="s">
        <v>300</v>
      </c>
      <c r="G60" s="24"/>
      <c r="H60" s="24"/>
      <c r="I60" s="24"/>
      <c r="J60" s="249"/>
      <c r="K60" s="33"/>
      <c r="L60" s="33"/>
      <c r="M60" s="245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24"/>
      <c r="Y60" s="261"/>
      <c r="Z60" s="245"/>
      <c r="AA60" s="8"/>
    </row>
    <row r="61" ht="15.75" customHeight="1">
      <c r="A61" s="24"/>
      <c r="B61" s="262"/>
      <c r="E61" s="153"/>
      <c r="F61" s="33"/>
      <c r="G61" s="24"/>
      <c r="H61" s="24"/>
      <c r="I61" s="24"/>
      <c r="J61" s="249"/>
      <c r="K61" s="33"/>
      <c r="L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24"/>
      <c r="Y61" s="261"/>
      <c r="Z61" s="245"/>
      <c r="AA61" s="8"/>
    </row>
    <row r="62" ht="15.75" customHeight="1">
      <c r="A62" s="24"/>
      <c r="B62" s="263"/>
      <c r="E62" s="264" t="s">
        <v>301</v>
      </c>
      <c r="Y62" s="265"/>
      <c r="Z62" s="245"/>
      <c r="AA62" s="8"/>
    </row>
    <row r="63" ht="15.75" customHeight="1">
      <c r="A63" s="24"/>
      <c r="B63" s="262"/>
      <c r="Y63" s="265"/>
      <c r="Z63" s="245"/>
      <c r="AA63" s="8"/>
    </row>
    <row r="64" ht="15.75" customHeight="1">
      <c r="A64" s="24"/>
      <c r="B64" s="266"/>
      <c r="C64" s="267"/>
      <c r="D64" s="267"/>
      <c r="E64" s="268" t="s">
        <v>302</v>
      </c>
      <c r="F64" s="269"/>
      <c r="G64" s="269"/>
      <c r="H64" s="269"/>
      <c r="I64" s="269"/>
      <c r="J64" s="269"/>
      <c r="K64" s="269"/>
      <c r="L64" s="269"/>
      <c r="M64" s="269"/>
      <c r="N64" s="269"/>
      <c r="O64" s="269"/>
      <c r="P64" s="269"/>
      <c r="Q64" s="269"/>
      <c r="R64" s="269"/>
      <c r="S64" s="269"/>
      <c r="T64" s="269"/>
      <c r="U64" s="269"/>
      <c r="V64" s="269"/>
      <c r="W64" s="269"/>
      <c r="X64" s="269"/>
      <c r="Y64" s="270"/>
      <c r="Z64" s="245"/>
      <c r="AA64" s="8"/>
    </row>
    <row r="65" ht="15.75" customHeight="1">
      <c r="A65" s="24"/>
      <c r="B65" s="33"/>
      <c r="E65" s="153"/>
      <c r="F65" s="33"/>
      <c r="G65" s="24"/>
      <c r="H65" s="24"/>
      <c r="I65" s="24"/>
      <c r="J65" s="249"/>
      <c r="K65" s="33"/>
      <c r="L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24"/>
      <c r="Y65" s="245"/>
      <c r="Z65" s="245"/>
      <c r="AA65" s="8"/>
    </row>
    <row r="66" ht="15.75" customHeight="1">
      <c r="A66" s="24"/>
      <c r="B66" s="33"/>
      <c r="E66" s="153"/>
      <c r="F66" s="33"/>
      <c r="G66" s="24"/>
      <c r="H66" s="24"/>
      <c r="I66" s="24"/>
      <c r="J66" s="249"/>
      <c r="K66" s="33"/>
      <c r="L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24"/>
      <c r="Y66" s="245"/>
      <c r="Z66" s="245"/>
      <c r="AA66" s="8"/>
    </row>
    <row r="67" ht="15.75" customHeight="1">
      <c r="A67" s="24"/>
      <c r="B67" s="33"/>
      <c r="E67" s="153"/>
      <c r="F67" s="33"/>
      <c r="G67" s="24"/>
      <c r="H67" s="24"/>
      <c r="I67" s="24"/>
      <c r="J67" s="249"/>
      <c r="K67" s="33"/>
      <c r="L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24"/>
      <c r="Y67" s="245"/>
      <c r="Z67" s="245"/>
      <c r="AA67" s="8"/>
    </row>
    <row r="68" ht="15.75" customHeight="1">
      <c r="A68" s="24"/>
      <c r="B68" s="33"/>
      <c r="E68" s="153"/>
      <c r="F68" s="33"/>
      <c r="G68" s="24"/>
      <c r="H68" s="24"/>
      <c r="I68" s="24"/>
      <c r="J68" s="249"/>
      <c r="K68" s="33"/>
      <c r="L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24"/>
      <c r="Y68" s="245"/>
      <c r="Z68" s="245"/>
      <c r="AA68" s="8"/>
    </row>
    <row r="69" ht="15.75" customHeight="1">
      <c r="A69" s="24"/>
      <c r="B69" s="33"/>
      <c r="E69" s="153"/>
      <c r="F69" s="33"/>
      <c r="G69" s="24"/>
      <c r="H69" s="24"/>
      <c r="I69" s="24"/>
      <c r="J69" s="249"/>
      <c r="K69" s="33"/>
      <c r="L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24"/>
      <c r="Y69" s="245"/>
      <c r="Z69" s="245"/>
      <c r="AA69" s="8"/>
    </row>
    <row r="70" ht="15.75" customHeight="1">
      <c r="A70" s="24"/>
      <c r="B70" s="33"/>
      <c r="E70" s="153"/>
      <c r="F70" s="33"/>
      <c r="G70" s="24"/>
      <c r="H70" s="24"/>
      <c r="I70" s="24"/>
      <c r="J70" s="249"/>
      <c r="K70" s="33"/>
      <c r="L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24"/>
      <c r="Y70" s="245"/>
      <c r="Z70" s="245"/>
      <c r="AA70" s="8"/>
    </row>
    <row r="71" ht="15.75" customHeight="1">
      <c r="A71" s="24"/>
      <c r="B71" s="33"/>
      <c r="E71" s="153"/>
      <c r="F71" s="33"/>
      <c r="G71" s="24"/>
      <c r="H71" s="24"/>
      <c r="I71" s="24"/>
      <c r="J71" s="249"/>
      <c r="K71" s="33"/>
      <c r="L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24"/>
      <c r="Y71" s="245"/>
      <c r="Z71" s="245"/>
      <c r="AA71" s="8"/>
    </row>
    <row r="72" ht="15.75" customHeight="1">
      <c r="A72" s="24"/>
      <c r="B72" s="33"/>
      <c r="E72" s="153"/>
      <c r="F72" s="33"/>
      <c r="G72" s="24"/>
      <c r="H72" s="24"/>
      <c r="I72" s="24"/>
      <c r="J72" s="249"/>
      <c r="K72" s="33"/>
      <c r="L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24"/>
      <c r="Y72" s="245"/>
      <c r="Z72" s="245"/>
      <c r="AA72" s="8"/>
    </row>
    <row r="73" ht="15.75" customHeight="1">
      <c r="A73" s="24"/>
      <c r="B73" s="33"/>
      <c r="E73" s="153"/>
      <c r="F73" s="33"/>
      <c r="G73" s="24"/>
      <c r="H73" s="24"/>
      <c r="I73" s="24"/>
      <c r="J73" s="249"/>
      <c r="K73" s="33"/>
      <c r="L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24"/>
      <c r="Y73" s="245"/>
      <c r="Z73" s="245"/>
      <c r="AA73" s="8"/>
    </row>
    <row r="74" ht="15.75" customHeight="1">
      <c r="A74" s="24"/>
      <c r="B74" s="33"/>
      <c r="E74" s="153"/>
      <c r="F74" s="33"/>
      <c r="G74" s="24"/>
      <c r="H74" s="24"/>
      <c r="I74" s="24"/>
      <c r="J74" s="249"/>
      <c r="K74" s="33"/>
      <c r="L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24"/>
      <c r="Y74" s="245"/>
      <c r="Z74" s="245"/>
      <c r="AA74" s="8"/>
    </row>
    <row r="75" ht="15.75" customHeight="1">
      <c r="A75" s="24"/>
      <c r="B75" s="33"/>
      <c r="E75" s="153"/>
      <c r="F75" s="33"/>
      <c r="G75" s="24"/>
      <c r="H75" s="24"/>
      <c r="I75" s="24"/>
      <c r="J75" s="249"/>
      <c r="K75" s="33"/>
      <c r="L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24"/>
      <c r="Y75" s="245"/>
      <c r="Z75" s="274"/>
      <c r="AA75" s="274"/>
      <c r="AB75" s="274"/>
      <c r="AC75" s="274"/>
      <c r="AD75" s="274"/>
      <c r="AE75" s="274"/>
      <c r="AF75" s="274"/>
    </row>
    <row r="76" ht="15.75" customHeight="1">
      <c r="A76" s="24"/>
      <c r="B76" s="33"/>
      <c r="E76" s="153"/>
      <c r="F76" s="33"/>
      <c r="G76" s="24"/>
      <c r="H76" s="24"/>
      <c r="I76" s="24"/>
      <c r="J76" s="249"/>
      <c r="K76" s="33"/>
      <c r="L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24"/>
      <c r="Y76" s="274"/>
      <c r="Z76" s="274"/>
      <c r="AA76" s="274"/>
      <c r="AB76" s="274"/>
      <c r="AC76" s="274"/>
      <c r="AD76" s="274"/>
      <c r="AE76" s="274"/>
      <c r="AF76" s="274"/>
    </row>
    <row r="77" ht="15.75" customHeight="1">
      <c r="A77" s="24"/>
      <c r="B77" s="33"/>
      <c r="E77" s="153"/>
      <c r="F77" s="33"/>
      <c r="G77" s="24"/>
      <c r="H77" s="24"/>
      <c r="I77" s="24"/>
      <c r="J77" s="249"/>
      <c r="K77" s="33"/>
      <c r="L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24"/>
      <c r="Y77" s="274"/>
      <c r="Z77" s="274"/>
      <c r="AA77" s="274"/>
      <c r="AB77" s="274"/>
      <c r="AC77" s="274"/>
      <c r="AD77" s="274"/>
      <c r="AE77" s="274"/>
      <c r="AF77" s="274"/>
    </row>
    <row r="78" ht="15.75" customHeight="1">
      <c r="A78" s="24"/>
      <c r="B78" s="33"/>
      <c r="E78" s="153"/>
      <c r="F78" s="33"/>
      <c r="G78" s="24"/>
      <c r="H78" s="24"/>
      <c r="I78" s="24"/>
      <c r="J78" s="249"/>
      <c r="K78" s="33"/>
      <c r="L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24"/>
      <c r="Y78" s="274"/>
      <c r="Z78" s="274"/>
      <c r="AA78" s="274"/>
      <c r="AB78" s="274"/>
      <c r="AC78" s="274"/>
      <c r="AD78" s="274"/>
      <c r="AE78" s="274"/>
      <c r="AF78" s="274"/>
    </row>
    <row r="79" ht="15.75" customHeight="1">
      <c r="A79" s="24"/>
      <c r="B79" s="33"/>
      <c r="E79" s="153"/>
      <c r="F79" s="33"/>
      <c r="G79" s="24"/>
      <c r="H79" s="24"/>
      <c r="I79" s="24"/>
      <c r="J79" s="249"/>
      <c r="K79" s="33"/>
      <c r="L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24"/>
      <c r="Y79" s="274"/>
      <c r="Z79" s="274"/>
      <c r="AA79" s="274"/>
      <c r="AB79" s="274"/>
      <c r="AC79" s="274"/>
      <c r="AD79" s="274"/>
      <c r="AE79" s="274"/>
      <c r="AF79" s="274"/>
    </row>
    <row r="80" ht="15.75" customHeight="1">
      <c r="A80" s="24"/>
      <c r="B80" s="33"/>
      <c r="E80" s="153"/>
      <c r="F80" s="33"/>
      <c r="G80" s="24"/>
      <c r="H80" s="24"/>
      <c r="I80" s="24"/>
      <c r="J80" s="249"/>
      <c r="K80" s="33"/>
      <c r="L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24"/>
      <c r="Y80" s="274"/>
      <c r="Z80" s="274"/>
      <c r="AA80" s="274"/>
      <c r="AB80" s="274"/>
      <c r="AC80" s="274"/>
      <c r="AD80" s="274"/>
      <c r="AE80" s="274"/>
      <c r="AF80" s="274"/>
    </row>
    <row r="81" ht="15.75" customHeight="1">
      <c r="A81" s="24"/>
      <c r="B81" s="33"/>
      <c r="E81" s="153"/>
      <c r="F81" s="33"/>
      <c r="G81" s="24"/>
      <c r="H81" s="24"/>
      <c r="I81" s="24"/>
      <c r="J81" s="249"/>
      <c r="K81" s="33"/>
      <c r="L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24"/>
      <c r="Y81" s="274"/>
      <c r="Z81" s="274"/>
      <c r="AA81" s="274"/>
      <c r="AB81" s="274"/>
      <c r="AC81" s="274"/>
      <c r="AD81" s="274"/>
      <c r="AE81" s="274"/>
      <c r="AF81" s="274"/>
    </row>
    <row r="82" ht="15.75" customHeight="1">
      <c r="A82" s="24"/>
      <c r="B82" s="33"/>
      <c r="E82" s="153"/>
      <c r="F82" s="33"/>
      <c r="G82" s="24"/>
      <c r="H82" s="24"/>
      <c r="I82" s="24"/>
      <c r="J82" s="249"/>
      <c r="K82" s="33"/>
      <c r="L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24"/>
      <c r="Y82" s="274"/>
      <c r="Z82" s="274"/>
      <c r="AA82" s="274"/>
      <c r="AB82" s="274"/>
      <c r="AC82" s="274"/>
      <c r="AD82" s="274"/>
      <c r="AE82" s="274"/>
      <c r="AF82" s="274"/>
    </row>
    <row r="83" ht="15.75" customHeight="1">
      <c r="A83" s="24"/>
      <c r="B83" s="33"/>
      <c r="E83" s="153"/>
      <c r="F83" s="33"/>
      <c r="G83" s="24"/>
      <c r="H83" s="24"/>
      <c r="I83" s="24"/>
      <c r="J83" s="249"/>
      <c r="K83" s="33"/>
      <c r="L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24"/>
      <c r="Y83" s="274"/>
      <c r="Z83" s="274"/>
      <c r="AA83" s="274"/>
      <c r="AB83" s="274"/>
      <c r="AC83" s="274"/>
      <c r="AD83" s="274"/>
      <c r="AE83" s="274"/>
      <c r="AF83" s="274"/>
    </row>
    <row r="84" ht="15.75" customHeight="1">
      <c r="A84" s="24"/>
      <c r="B84" s="33"/>
      <c r="E84" s="153"/>
      <c r="F84" s="33"/>
      <c r="G84" s="24"/>
      <c r="H84" s="24"/>
      <c r="I84" s="24"/>
      <c r="J84" s="249"/>
      <c r="K84" s="33"/>
      <c r="L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24"/>
      <c r="Y84" s="274"/>
      <c r="Z84" s="274"/>
      <c r="AA84" s="274"/>
      <c r="AB84" s="274"/>
      <c r="AC84" s="274"/>
      <c r="AD84" s="274"/>
      <c r="AE84" s="274"/>
      <c r="AF84" s="274"/>
    </row>
    <row r="85" ht="15.75" customHeight="1">
      <c r="A85" s="24"/>
      <c r="B85" s="33"/>
      <c r="E85" s="153"/>
      <c r="F85" s="33"/>
      <c r="G85" s="24"/>
      <c r="H85" s="24"/>
      <c r="I85" s="24"/>
      <c r="J85" s="249"/>
      <c r="K85" s="33"/>
      <c r="L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24"/>
      <c r="Y85" s="274"/>
      <c r="Z85" s="274"/>
      <c r="AA85" s="274"/>
      <c r="AB85" s="274"/>
      <c r="AC85" s="274"/>
      <c r="AD85" s="274"/>
      <c r="AE85" s="274"/>
      <c r="AF85" s="274"/>
    </row>
    <row r="86" ht="15.75" customHeight="1">
      <c r="A86" s="24"/>
      <c r="B86" s="33"/>
      <c r="E86" s="153"/>
      <c r="F86" s="33"/>
      <c r="G86" s="24"/>
      <c r="H86" s="24"/>
      <c r="I86" s="24"/>
      <c r="J86" s="249"/>
      <c r="K86" s="33"/>
      <c r="L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24"/>
      <c r="Y86" s="274"/>
      <c r="Z86" s="274"/>
      <c r="AA86" s="274"/>
      <c r="AB86" s="274"/>
      <c r="AC86" s="274"/>
      <c r="AD86" s="274"/>
      <c r="AE86" s="274"/>
      <c r="AF86" s="274"/>
    </row>
    <row r="87" ht="15.75" customHeight="1">
      <c r="A87" s="24"/>
      <c r="B87" s="183"/>
      <c r="E87" s="183"/>
      <c r="F87" s="33"/>
      <c r="G87" s="24"/>
      <c r="H87" s="24"/>
      <c r="I87" s="24"/>
      <c r="J87" s="249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24"/>
      <c r="Y87" s="274"/>
      <c r="Z87" s="274"/>
      <c r="AA87" s="274"/>
      <c r="AB87" s="274"/>
      <c r="AC87" s="274"/>
      <c r="AD87" s="274"/>
      <c r="AE87" s="274"/>
      <c r="AF87" s="274"/>
    </row>
    <row r="88" ht="15.75" customHeight="1">
      <c r="A88" s="24"/>
      <c r="B88" s="183"/>
      <c r="F88" s="33"/>
      <c r="G88" s="24"/>
      <c r="H88" s="24"/>
      <c r="I88" s="24"/>
      <c r="J88" s="249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24"/>
      <c r="Y88" s="274"/>
      <c r="Z88" s="274"/>
      <c r="AA88" s="274"/>
      <c r="AB88" s="274"/>
      <c r="AC88" s="274"/>
      <c r="AD88" s="274"/>
      <c r="AE88" s="274"/>
      <c r="AF88" s="274"/>
    </row>
    <row r="89" ht="15.75" customHeight="1">
      <c r="A89" s="24"/>
      <c r="B89" s="183"/>
      <c r="H89" s="3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24"/>
      <c r="Y89" s="274"/>
      <c r="Z89" s="274"/>
      <c r="AA89" s="274"/>
      <c r="AB89" s="274"/>
      <c r="AC89" s="274"/>
      <c r="AD89" s="274"/>
      <c r="AE89" s="274"/>
      <c r="AF89" s="274"/>
    </row>
    <row r="90" ht="15.75" customHeight="1">
      <c r="A90" s="24"/>
      <c r="B90" s="183"/>
      <c r="D90" s="33"/>
      <c r="E90" s="33"/>
      <c r="F90" s="33"/>
      <c r="G90" s="33"/>
      <c r="H90" s="3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24"/>
      <c r="Y90" s="274"/>
      <c r="Z90" s="274"/>
      <c r="AA90" s="274"/>
      <c r="AB90" s="274"/>
      <c r="AC90" s="274"/>
      <c r="AD90" s="274"/>
      <c r="AE90" s="274"/>
      <c r="AF90" s="274"/>
    </row>
    <row r="91" ht="15.75" customHeight="1">
      <c r="A91" s="24"/>
      <c r="B91" s="183"/>
      <c r="D91" s="33"/>
      <c r="E91" s="33"/>
      <c r="F91" s="33"/>
      <c r="G91" s="33"/>
      <c r="H91" s="3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24"/>
      <c r="Y91" s="274"/>
      <c r="Z91" s="274"/>
      <c r="AA91" s="274"/>
      <c r="AB91" s="274"/>
      <c r="AC91" s="274"/>
      <c r="AD91" s="274"/>
      <c r="AE91" s="274"/>
      <c r="AF91" s="274"/>
    </row>
    <row r="92" ht="15.75" customHeight="1">
      <c r="A92" s="24"/>
      <c r="B92" s="183"/>
      <c r="D92" s="33"/>
      <c r="E92" s="33"/>
      <c r="F92" s="33"/>
      <c r="G92" s="33"/>
      <c r="H92" s="3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24"/>
      <c r="Y92" s="274"/>
      <c r="Z92" s="274"/>
      <c r="AA92" s="274"/>
      <c r="AB92" s="274"/>
      <c r="AC92" s="274"/>
      <c r="AD92" s="274"/>
      <c r="AE92" s="274"/>
      <c r="AF92" s="274"/>
    </row>
    <row r="93" ht="15.75" customHeight="1">
      <c r="A93" s="24"/>
      <c r="B93" s="183"/>
      <c r="D93" s="33"/>
      <c r="E93" s="33"/>
      <c r="F93" s="33"/>
      <c r="G93" s="33"/>
      <c r="H93" s="3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24"/>
      <c r="Y93" s="274"/>
      <c r="Z93" s="274"/>
      <c r="AA93" s="274"/>
      <c r="AB93" s="274"/>
      <c r="AC93" s="274"/>
      <c r="AD93" s="274"/>
      <c r="AE93" s="274"/>
      <c r="AF93" s="274"/>
    </row>
    <row r="94" ht="15.75" customHeight="1">
      <c r="A94" s="24"/>
      <c r="B94" s="183"/>
      <c r="D94" s="33"/>
      <c r="E94" s="33"/>
      <c r="F94" s="33"/>
      <c r="G94" s="3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24"/>
      <c r="Y94" s="274"/>
      <c r="Z94" s="274"/>
      <c r="AA94" s="274"/>
      <c r="AB94" s="274"/>
      <c r="AC94" s="274"/>
      <c r="AD94" s="274"/>
      <c r="AE94" s="274"/>
      <c r="AF94" s="274"/>
    </row>
    <row r="95" ht="15.75" customHeight="1">
      <c r="A95" s="24"/>
      <c r="B95" s="183"/>
      <c r="D95" s="33"/>
      <c r="E95" s="33"/>
      <c r="F95" s="33"/>
      <c r="G95" s="3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24"/>
      <c r="Y95" s="274"/>
      <c r="Z95" s="274"/>
      <c r="AA95" s="274"/>
      <c r="AB95" s="274"/>
      <c r="AC95" s="274"/>
      <c r="AD95" s="274"/>
      <c r="AE95" s="274"/>
      <c r="AF95" s="274"/>
    </row>
    <row r="96" ht="15.75" customHeight="1">
      <c r="A96" s="24"/>
      <c r="B96" s="183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24"/>
      <c r="Y96" s="274"/>
      <c r="Z96" s="274"/>
      <c r="AA96" s="274"/>
      <c r="AB96" s="274"/>
      <c r="AC96" s="274"/>
      <c r="AD96" s="274"/>
      <c r="AE96" s="274"/>
      <c r="AF96" s="274"/>
    </row>
    <row r="97" ht="15.75" customHeight="1">
      <c r="A97" s="24"/>
      <c r="B97" s="24"/>
      <c r="C97" s="276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5.75" customHeight="1">
      <c r="A98" s="24"/>
      <c r="B98" s="24"/>
      <c r="C98" s="276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5.75" customHeight="1">
      <c r="A99" s="24"/>
      <c r="B99" s="24"/>
      <c r="C99" s="276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5.75" customHeight="1">
      <c r="A100" s="24"/>
      <c r="B100" s="24"/>
      <c r="C100" s="276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5.75" customHeight="1">
      <c r="A101" s="24"/>
      <c r="B101" s="24"/>
      <c r="C101" s="276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5.75" customHeight="1">
      <c r="A102" s="24"/>
      <c r="B102" s="24"/>
      <c r="C102" s="276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5.75" customHeight="1">
      <c r="A103" s="24"/>
      <c r="B103" s="24"/>
      <c r="C103" s="276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5.75" customHeight="1">
      <c r="A104" s="24"/>
      <c r="B104" s="24"/>
      <c r="C104" s="276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5.75" customHeight="1">
      <c r="A105" s="24"/>
      <c r="B105" s="24"/>
      <c r="C105" s="276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5.75" customHeight="1">
      <c r="A106" s="24"/>
      <c r="B106" s="24"/>
      <c r="C106" s="276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5.75" customHeight="1">
      <c r="A107" s="24"/>
      <c r="B107" s="24"/>
      <c r="C107" s="276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5.75" customHeight="1">
      <c r="A108" s="24"/>
      <c r="B108" s="24"/>
      <c r="C108" s="276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5.75" customHeight="1">
      <c r="A109" s="24"/>
      <c r="B109" s="24"/>
      <c r="C109" s="276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5.75" customHeight="1">
      <c r="A110" s="24"/>
      <c r="B110" s="24"/>
      <c r="C110" s="276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5.75" customHeight="1">
      <c r="A111" s="24"/>
      <c r="B111" s="24"/>
      <c r="C111" s="276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5.75" customHeight="1">
      <c r="A112" s="24"/>
      <c r="B112" s="24"/>
      <c r="C112" s="276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5.75" customHeight="1">
      <c r="A113" s="24"/>
      <c r="B113" s="24"/>
      <c r="C113" s="276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5.75" customHeight="1">
      <c r="A114" s="24"/>
      <c r="B114" s="24"/>
      <c r="C114" s="276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5.75" customHeight="1">
      <c r="A115" s="24"/>
      <c r="B115" s="24"/>
      <c r="C115" s="276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5.75" customHeight="1">
      <c r="A116" s="24"/>
      <c r="B116" s="24"/>
      <c r="C116" s="276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5.75" customHeight="1">
      <c r="A117" s="24"/>
      <c r="B117" s="24"/>
      <c r="C117" s="276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5.75" customHeight="1">
      <c r="A118" s="24"/>
      <c r="B118" s="24"/>
      <c r="C118" s="276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5.75" customHeight="1">
      <c r="A119" s="24"/>
      <c r="B119" s="24"/>
      <c r="C119" s="276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5.75" customHeight="1">
      <c r="A120" s="24"/>
      <c r="B120" s="24"/>
      <c r="C120" s="276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5.75" customHeight="1">
      <c r="A121" s="24"/>
      <c r="B121" s="24"/>
      <c r="C121" s="276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5.75" customHeight="1">
      <c r="A122" s="24"/>
      <c r="B122" s="24"/>
      <c r="C122" s="276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5.75" customHeight="1">
      <c r="A123" s="24"/>
      <c r="B123" s="24"/>
      <c r="C123" s="276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5.75" customHeight="1">
      <c r="A124" s="24"/>
      <c r="B124" s="24"/>
      <c r="C124" s="276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5.75" customHeight="1">
      <c r="A125" s="24"/>
      <c r="B125" s="24"/>
      <c r="C125" s="276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5.75" customHeight="1">
      <c r="A126" s="24"/>
      <c r="B126" s="24"/>
      <c r="C126" s="276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5.75" customHeight="1">
      <c r="A127" s="24"/>
      <c r="B127" s="24"/>
      <c r="C127" s="276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5.75" customHeight="1">
      <c r="A128" s="24"/>
      <c r="B128" s="24"/>
      <c r="C128" s="276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5.75" customHeight="1">
      <c r="A129" s="24"/>
      <c r="B129" s="24"/>
      <c r="C129" s="276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5.75" customHeight="1">
      <c r="A130" s="24"/>
      <c r="B130" s="24"/>
      <c r="C130" s="276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5.75" customHeight="1">
      <c r="A131" s="24"/>
      <c r="B131" s="24"/>
      <c r="C131" s="276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5.75" customHeight="1">
      <c r="A132" s="24"/>
      <c r="B132" s="24"/>
      <c r="C132" s="276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5.75" customHeight="1">
      <c r="A133" s="24"/>
      <c r="B133" s="24"/>
      <c r="C133" s="276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5.75" customHeight="1">
      <c r="A134" s="24"/>
      <c r="B134" s="24"/>
      <c r="C134" s="276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5.75" customHeight="1">
      <c r="A135" s="24"/>
      <c r="B135" s="24"/>
      <c r="C135" s="276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5.75" customHeight="1">
      <c r="A136" s="24"/>
      <c r="B136" s="24"/>
      <c r="C136" s="276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5.75" customHeight="1">
      <c r="A137" s="24"/>
      <c r="B137" s="24"/>
      <c r="C137" s="276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5.75" customHeight="1">
      <c r="A138" s="24"/>
      <c r="B138" s="24"/>
      <c r="C138" s="276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5.75" customHeight="1">
      <c r="A139" s="24"/>
      <c r="B139" s="24"/>
      <c r="C139" s="276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5.75" customHeight="1">
      <c r="A140" s="24"/>
      <c r="B140" s="24"/>
      <c r="C140" s="276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5.75" customHeight="1">
      <c r="A141" s="24"/>
      <c r="B141" s="24"/>
      <c r="C141" s="276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5.75" customHeight="1">
      <c r="A142" s="24"/>
      <c r="B142" s="24"/>
      <c r="C142" s="276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5.75" customHeight="1">
      <c r="A143" s="24"/>
      <c r="B143" s="24"/>
      <c r="C143" s="276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5.75" customHeight="1">
      <c r="A144" s="24"/>
      <c r="B144" s="24"/>
      <c r="C144" s="276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5.75" customHeight="1">
      <c r="A145" s="24"/>
      <c r="B145" s="24"/>
      <c r="C145" s="276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5.75" customHeight="1">
      <c r="A146" s="24"/>
      <c r="B146" s="24"/>
      <c r="C146" s="276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5.75" customHeight="1">
      <c r="A147" s="24"/>
      <c r="B147" s="24"/>
      <c r="C147" s="276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5.75" customHeight="1">
      <c r="A148" s="24"/>
      <c r="B148" s="24"/>
      <c r="C148" s="276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5.75" customHeight="1">
      <c r="A149" s="24"/>
      <c r="B149" s="24"/>
      <c r="C149" s="276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5.75" customHeight="1">
      <c r="A150" s="24"/>
      <c r="B150" s="24"/>
      <c r="C150" s="276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5.75" customHeight="1">
      <c r="A151" s="24"/>
      <c r="B151" s="24"/>
      <c r="C151" s="276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5.75" customHeight="1">
      <c r="A152" s="24"/>
      <c r="B152" s="24"/>
      <c r="C152" s="276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5.75" customHeight="1">
      <c r="A153" s="24"/>
      <c r="B153" s="24"/>
      <c r="C153" s="276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5.75" customHeight="1">
      <c r="A154" s="24"/>
      <c r="B154" s="24"/>
      <c r="C154" s="276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5.75" customHeight="1">
      <c r="A155" s="24"/>
      <c r="B155" s="24"/>
      <c r="C155" s="276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5.75" customHeight="1">
      <c r="A156" s="24"/>
      <c r="B156" s="24"/>
      <c r="C156" s="276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5.75" customHeight="1">
      <c r="A157" s="24"/>
      <c r="B157" s="24"/>
      <c r="C157" s="276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5.75" customHeight="1">
      <c r="A158" s="24"/>
      <c r="B158" s="24"/>
      <c r="C158" s="276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5.75" customHeight="1">
      <c r="A159" s="24"/>
      <c r="B159" s="24"/>
      <c r="C159" s="276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5.75" customHeight="1">
      <c r="A160" s="24"/>
      <c r="B160" s="24"/>
      <c r="C160" s="276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5.75" customHeight="1">
      <c r="A161" s="24"/>
      <c r="B161" s="24"/>
      <c r="C161" s="276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5.75" customHeight="1">
      <c r="A162" s="24"/>
      <c r="B162" s="24"/>
      <c r="C162" s="276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5.75" customHeight="1">
      <c r="A163" s="24"/>
      <c r="B163" s="24"/>
      <c r="C163" s="276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5.75" customHeight="1">
      <c r="A164" s="24"/>
      <c r="B164" s="24"/>
      <c r="C164" s="276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5.75" customHeight="1">
      <c r="A165" s="24"/>
      <c r="B165" s="24"/>
      <c r="C165" s="276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5.75" customHeight="1">
      <c r="A166" s="24"/>
      <c r="B166" s="24"/>
      <c r="C166" s="276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5.75" customHeight="1">
      <c r="A167" s="24"/>
      <c r="B167" s="24"/>
      <c r="C167" s="276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5.75" customHeight="1">
      <c r="A168" s="24"/>
      <c r="B168" s="24"/>
      <c r="C168" s="276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5.75" customHeight="1">
      <c r="A169" s="24"/>
      <c r="B169" s="24"/>
      <c r="C169" s="276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5.75" customHeight="1">
      <c r="A170" s="24"/>
      <c r="B170" s="24"/>
      <c r="C170" s="276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5.75" customHeight="1">
      <c r="A171" s="24"/>
      <c r="B171" s="24"/>
      <c r="C171" s="276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5.75" customHeight="1">
      <c r="A172" s="24"/>
      <c r="B172" s="24"/>
      <c r="C172" s="276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5.75" customHeight="1">
      <c r="A173" s="24"/>
      <c r="B173" s="24"/>
      <c r="C173" s="276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5.75" customHeight="1">
      <c r="A174" s="24"/>
      <c r="B174" s="24"/>
      <c r="C174" s="276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5.75" customHeight="1">
      <c r="A175" s="24"/>
      <c r="B175" s="24"/>
      <c r="C175" s="276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5.75" customHeight="1">
      <c r="A176" s="24"/>
      <c r="B176" s="24"/>
      <c r="C176" s="276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5.75" customHeight="1">
      <c r="A177" s="24"/>
      <c r="B177" s="24"/>
      <c r="C177" s="276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5.75" customHeight="1">
      <c r="A178" s="24"/>
      <c r="B178" s="24"/>
      <c r="C178" s="276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5.75" customHeight="1">
      <c r="A179" s="24"/>
      <c r="B179" s="24"/>
      <c r="C179" s="276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5.75" customHeight="1">
      <c r="A180" s="24"/>
      <c r="B180" s="24"/>
      <c r="C180" s="276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5.75" customHeight="1">
      <c r="A181" s="24"/>
      <c r="B181" s="24"/>
      <c r="C181" s="276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5.75" customHeight="1">
      <c r="A182" s="24"/>
      <c r="B182" s="24"/>
      <c r="C182" s="276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5.75" customHeight="1">
      <c r="A183" s="24"/>
      <c r="B183" s="24"/>
      <c r="C183" s="276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5.75" customHeight="1">
      <c r="A184" s="24"/>
      <c r="B184" s="24"/>
      <c r="C184" s="276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5.75" customHeight="1">
      <c r="A185" s="24"/>
      <c r="B185" s="24"/>
      <c r="C185" s="276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5.75" customHeight="1">
      <c r="A186" s="24"/>
      <c r="B186" s="24"/>
      <c r="C186" s="276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5.75" customHeight="1">
      <c r="A187" s="24"/>
      <c r="B187" s="24"/>
      <c r="C187" s="276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5.75" customHeight="1">
      <c r="A188" s="24"/>
      <c r="B188" s="24"/>
      <c r="C188" s="276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5.75" customHeight="1">
      <c r="A189" s="24"/>
      <c r="B189" s="24"/>
      <c r="C189" s="276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5.75" customHeight="1">
      <c r="A190" s="24"/>
      <c r="B190" s="24"/>
      <c r="C190" s="276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5.75" customHeight="1">
      <c r="A191" s="24"/>
      <c r="B191" s="24"/>
      <c r="C191" s="276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5.75" customHeight="1">
      <c r="A192" s="24"/>
      <c r="B192" s="24"/>
      <c r="C192" s="276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5.75" customHeight="1">
      <c r="A193" s="24"/>
      <c r="B193" s="24"/>
      <c r="C193" s="276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5.75" customHeight="1">
      <c r="A194" s="24"/>
      <c r="B194" s="24"/>
      <c r="C194" s="276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5.75" customHeight="1">
      <c r="A195" s="24"/>
      <c r="B195" s="24"/>
      <c r="C195" s="276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5.75" customHeight="1">
      <c r="A196" s="24"/>
      <c r="B196" s="24"/>
      <c r="C196" s="276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5.75" customHeight="1">
      <c r="A197" s="24"/>
      <c r="B197" s="24"/>
      <c r="C197" s="276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5.75" customHeight="1">
      <c r="A198" s="24"/>
      <c r="B198" s="24"/>
      <c r="C198" s="276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5.75" customHeight="1">
      <c r="A199" s="24"/>
      <c r="B199" s="24"/>
      <c r="C199" s="276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5.75" customHeight="1">
      <c r="A200" s="24"/>
      <c r="B200" s="24"/>
      <c r="C200" s="276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5.75" customHeight="1">
      <c r="A201" s="24"/>
      <c r="B201" s="24"/>
      <c r="C201" s="276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5.75" customHeight="1">
      <c r="A202" s="24"/>
      <c r="B202" s="24"/>
      <c r="C202" s="276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5.75" customHeight="1">
      <c r="A203" s="24"/>
      <c r="B203" s="24"/>
      <c r="C203" s="276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5.75" customHeight="1">
      <c r="A204" s="24"/>
      <c r="B204" s="24"/>
      <c r="C204" s="276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5.75" customHeight="1">
      <c r="A205" s="24"/>
      <c r="B205" s="24"/>
      <c r="C205" s="276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5.75" customHeight="1">
      <c r="A206" s="24"/>
      <c r="B206" s="24"/>
      <c r="C206" s="276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5.75" customHeight="1">
      <c r="A207" s="24"/>
      <c r="B207" s="24"/>
      <c r="C207" s="276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5.75" customHeight="1">
      <c r="A208" s="24"/>
      <c r="B208" s="24"/>
      <c r="C208" s="276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5.75" customHeight="1">
      <c r="A209" s="24"/>
      <c r="B209" s="24"/>
      <c r="C209" s="276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5.75" customHeight="1">
      <c r="A210" s="24"/>
      <c r="B210" s="24"/>
      <c r="C210" s="276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5.75" customHeight="1">
      <c r="A211" s="24"/>
      <c r="B211" s="24"/>
      <c r="C211" s="276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5.75" customHeight="1">
      <c r="A212" s="24"/>
      <c r="B212" s="24"/>
      <c r="C212" s="276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5.75" customHeight="1">
      <c r="A213" s="24"/>
      <c r="B213" s="24"/>
      <c r="C213" s="276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5.75" customHeight="1">
      <c r="A214" s="24"/>
      <c r="B214" s="24"/>
      <c r="C214" s="276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5.75" customHeight="1">
      <c r="A215" s="24"/>
      <c r="B215" s="24"/>
      <c r="C215" s="276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5.75" customHeight="1">
      <c r="A216" s="24"/>
      <c r="B216" s="24"/>
      <c r="C216" s="276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5.75" customHeight="1">
      <c r="A217" s="24"/>
      <c r="B217" s="24"/>
      <c r="C217" s="276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5.75" customHeight="1">
      <c r="A218" s="24"/>
      <c r="B218" s="24"/>
      <c r="C218" s="276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5.75" customHeight="1">
      <c r="A219" s="24"/>
      <c r="B219" s="24"/>
      <c r="C219" s="276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5.75" customHeight="1">
      <c r="A220" s="24"/>
      <c r="B220" s="24"/>
      <c r="C220" s="276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5.75" customHeight="1">
      <c r="A221" s="24"/>
      <c r="B221" s="24"/>
      <c r="C221" s="276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5.75" customHeight="1">
      <c r="A222" s="24"/>
      <c r="B222" s="24"/>
      <c r="C222" s="276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5.75" customHeight="1">
      <c r="A223" s="24"/>
      <c r="B223" s="24"/>
      <c r="C223" s="276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5.75" customHeight="1">
      <c r="A224" s="24"/>
      <c r="B224" s="24"/>
      <c r="C224" s="276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5.75" customHeight="1">
      <c r="A225" s="24"/>
      <c r="B225" s="24"/>
      <c r="C225" s="276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5.75" customHeight="1">
      <c r="A226" s="24"/>
      <c r="B226" s="24"/>
      <c r="C226" s="276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5.75" customHeight="1">
      <c r="A227" s="24"/>
      <c r="B227" s="24"/>
      <c r="C227" s="276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5.75" customHeight="1">
      <c r="A228" s="24"/>
      <c r="B228" s="24"/>
      <c r="C228" s="276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5.75" customHeight="1">
      <c r="A229" s="24"/>
      <c r="B229" s="24"/>
      <c r="C229" s="276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5.75" customHeight="1">
      <c r="A230" s="24"/>
      <c r="B230" s="24"/>
      <c r="C230" s="276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5.75" customHeight="1">
      <c r="A231" s="24"/>
      <c r="B231" s="24"/>
      <c r="C231" s="276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5.75" customHeight="1">
      <c r="A232" s="24"/>
      <c r="B232" s="24"/>
      <c r="C232" s="276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5.75" customHeight="1">
      <c r="A233" s="24"/>
      <c r="B233" s="24"/>
      <c r="C233" s="276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5.75" customHeight="1">
      <c r="A234" s="24"/>
      <c r="B234" s="24"/>
      <c r="C234" s="276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5.75" customHeight="1">
      <c r="A235" s="24"/>
      <c r="B235" s="24"/>
      <c r="C235" s="276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5.75" customHeight="1">
      <c r="A236" s="24"/>
      <c r="B236" s="24"/>
      <c r="C236" s="276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5.75" customHeight="1">
      <c r="A237" s="24"/>
      <c r="B237" s="24"/>
      <c r="C237" s="276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5.75" customHeight="1">
      <c r="A238" s="24"/>
      <c r="B238" s="24"/>
      <c r="C238" s="276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5.75" customHeight="1">
      <c r="A239" s="24"/>
      <c r="B239" s="24"/>
      <c r="C239" s="276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5.75" customHeight="1">
      <c r="A240" s="24"/>
      <c r="B240" s="24"/>
      <c r="C240" s="276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5.75" customHeight="1">
      <c r="A241" s="24"/>
      <c r="B241" s="24"/>
      <c r="C241" s="276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5.75" customHeight="1">
      <c r="A242" s="24"/>
      <c r="B242" s="24"/>
      <c r="C242" s="276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5.75" customHeight="1">
      <c r="A243" s="24"/>
      <c r="B243" s="24"/>
      <c r="C243" s="276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5.75" customHeight="1">
      <c r="A244" s="24"/>
      <c r="B244" s="24"/>
      <c r="C244" s="276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5.75" customHeight="1">
      <c r="A245" s="24"/>
      <c r="B245" s="24"/>
      <c r="C245" s="276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5.75" customHeight="1">
      <c r="A246" s="24"/>
      <c r="B246" s="24"/>
      <c r="C246" s="276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5.75" customHeight="1">
      <c r="A247" s="24"/>
      <c r="B247" s="24"/>
      <c r="C247" s="276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5.75" customHeight="1">
      <c r="A248" s="24"/>
      <c r="B248" s="24"/>
      <c r="C248" s="276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5.75" customHeight="1">
      <c r="A249" s="24"/>
      <c r="B249" s="24"/>
      <c r="C249" s="276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5.75" customHeight="1">
      <c r="A250" s="24"/>
      <c r="B250" s="24"/>
      <c r="C250" s="276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5.75" customHeight="1">
      <c r="A251" s="24"/>
      <c r="B251" s="24"/>
      <c r="C251" s="276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5.75" customHeight="1">
      <c r="A252" s="24"/>
      <c r="B252" s="24"/>
      <c r="C252" s="276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5.75" customHeight="1">
      <c r="A253" s="24"/>
      <c r="B253" s="24"/>
      <c r="C253" s="276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5.75" customHeight="1">
      <c r="A254" s="24"/>
      <c r="B254" s="24"/>
      <c r="C254" s="276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1">
    <mergeCell ref="C50:E50"/>
    <mergeCell ref="F50:G50"/>
    <mergeCell ref="H50:I50"/>
    <mergeCell ref="J50:K50"/>
    <mergeCell ref="F51:G51"/>
    <mergeCell ref="H51:I51"/>
    <mergeCell ref="J51:K51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  <mergeCell ref="B17:C17"/>
    <mergeCell ref="D17:E17"/>
    <mergeCell ref="F17:G17"/>
    <mergeCell ref="H17:I17"/>
    <mergeCell ref="J17:K17"/>
    <mergeCell ref="L17:M17"/>
    <mergeCell ref="R17:X17"/>
    <mergeCell ref="B18:C18"/>
    <mergeCell ref="D18:E18"/>
    <mergeCell ref="F18:G18"/>
    <mergeCell ref="H18:I18"/>
    <mergeCell ref="J18:K18"/>
    <mergeCell ref="L18:M18"/>
    <mergeCell ref="R18:S18"/>
    <mergeCell ref="D5:H5"/>
    <mergeCell ref="J5:L5"/>
    <mergeCell ref="B5:C5"/>
    <mergeCell ref="B7:C7"/>
    <mergeCell ref="C8:E8"/>
    <mergeCell ref="C9:E9"/>
    <mergeCell ref="C10:E10"/>
    <mergeCell ref="B12:C12"/>
    <mergeCell ref="B13:C13"/>
    <mergeCell ref="T1:W10"/>
    <mergeCell ref="R7:S9"/>
    <mergeCell ref="F8:P8"/>
    <mergeCell ref="F9:P9"/>
    <mergeCell ref="F10:P10"/>
    <mergeCell ref="D12:W14"/>
    <mergeCell ref="AA12:AB14"/>
    <mergeCell ref="G1:O1"/>
    <mergeCell ref="B3:C3"/>
    <mergeCell ref="D3:J3"/>
    <mergeCell ref="L3:M3"/>
    <mergeCell ref="N3:R3"/>
    <mergeCell ref="M5:O5"/>
    <mergeCell ref="D7:P7"/>
    <mergeCell ref="B16:C16"/>
    <mergeCell ref="D16:E16"/>
    <mergeCell ref="F16:G16"/>
    <mergeCell ref="H16:I16"/>
    <mergeCell ref="J16:K16"/>
    <mergeCell ref="L16:M16"/>
    <mergeCell ref="P16:Q16"/>
    <mergeCell ref="R16:W16"/>
    <mergeCell ref="T20:U20"/>
    <mergeCell ref="V20:W20"/>
    <mergeCell ref="U21:W21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E62:Y63"/>
    <mergeCell ref="E64:Y6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</mergeCells>
  <dataValidations>
    <dataValidation type="list" allowBlank="1" showErrorMessage="1" sqref="M5">
      <formula1>'習得技・ギルド'!$I$3:$I$10</formula1>
    </dataValidation>
    <dataValidation type="list" allowBlank="1" showErrorMessage="1" sqref="C8:C10">
      <formula1>'習得技・ギルド'!$B$2:$B$14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'習得技・ギルド'!$B$17:$B$20</formula1>
    </dataValidation>
  </dataValidations>
  <printOptions/>
  <pageMargins bottom="0.393055555555556" footer="0.0" header="0.0" left="0.251388888888889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9" t="str">
        <f>'キャラシ'!D3</f>
        <v>サンプル剣士</v>
      </c>
      <c r="B1" s="17">
        <f>'キャラシ'!R18</f>
        <v>31</v>
      </c>
      <c r="C1" s="17">
        <f>'キャラシ'!D18</f>
        <v>16</v>
      </c>
      <c r="D1" s="25">
        <f>'キャラシ'!J25</f>
        <v>78</v>
      </c>
      <c r="G1" s="67" t="str">
        <f>" {""kind"":""character"",""data"":{""name"":"""&amp;A1&amp;""",""memo"":""名前:"&amp;A1&amp;" / 職業:"&amp;A2&amp;"\n─所持品─\n"&amp;A3&amp;"\n"&amp;A4&amp;"\n"&amp;A5&amp;"\n"&amp;A6&amp;"\n"&amp;A7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{"kind":"character","data":{"name":"サンプル剣士","memo":"名前:サンプル剣士 / 職業:双剣士\n─所持品─\n毒消し　1\n投げナイフ\n携帯食料　3\n\n\n","initiative":0,"externalUrl":"","status":[{"label":"HP","value":"31","max":"31"},{"label":"ラック","value":"21","max":"21"},{"label":"所持金","value":"328"}],</v>
      </c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ht="12.75" customHeight="1">
      <c r="A2" s="9" t="str">
        <f>'キャラシ'!D5</f>
        <v>双剣士</v>
      </c>
      <c r="B2" s="17">
        <f>'キャラシ'!W18</f>
        <v>21</v>
      </c>
      <c r="C2" s="17">
        <f>'キャラシ'!F18</f>
        <v>7</v>
      </c>
      <c r="D2" s="25">
        <f>'キャラシ'!J26</f>
        <v>1</v>
      </c>
      <c r="G2" s="74"/>
    </row>
    <row r="3" ht="12.75" customHeight="1">
      <c r="A3" s="9" t="str">
        <f>'キャラシ'!T28</f>
        <v>毒消し　1</v>
      </c>
      <c r="B3" s="17">
        <f>'キャラシ'!V20</f>
        <v>328</v>
      </c>
      <c r="C3" s="17">
        <f>'キャラシ'!H18</f>
        <v>6</v>
      </c>
      <c r="D3" s="25">
        <f>'キャラシ'!J27</f>
        <v>21</v>
      </c>
      <c r="G3" s="74"/>
    </row>
    <row r="4" ht="12.75" customHeight="1">
      <c r="A4" s="9" t="str">
        <f>'キャラシ'!M29</f>
        <v>投げナイフ</v>
      </c>
      <c r="B4" s="78"/>
      <c r="C4" s="17">
        <f>'キャラシ'!J18</f>
        <v>10</v>
      </c>
      <c r="D4" s="25">
        <f>'キャラシ'!J28</f>
        <v>60</v>
      </c>
      <c r="G4" s="84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"params":[{"label":"体","value":"16"},{"label":"技","value":"7"},{"label":"知","value":"6"},{"label":"感","value":"10"},{"label":"心","value":"5"}],</v>
      </c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7"/>
      <c r="V4" s="87"/>
      <c r="W4" s="87"/>
      <c r="X4" s="87"/>
      <c r="Y4" s="87"/>
      <c r="Z4" s="87"/>
    </row>
    <row r="5" ht="12.75" customHeight="1">
      <c r="A5" s="9" t="str">
        <f>'キャラシ'!T29</f>
        <v>携帯食料　3</v>
      </c>
      <c r="B5" s="78"/>
      <c r="C5" s="17">
        <f>'キャラシ'!L18</f>
        <v>5</v>
      </c>
      <c r="D5" s="25">
        <f>'キャラシ'!J29</f>
        <v>1</v>
      </c>
      <c r="G5" s="67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"active":true,"secret":false,"invisible":false,"hideStatus":false,"commands":"─パラメータ変動─\n:HP-\n:ラック-\n:所持金-\n─判定(詳細技能)─\n体\nCCB&lt;=(78) 【近接戦闘】\nCCB&lt;=(1) 【応急手当】\nCCB&lt;=(21) 【力】\nCCB&lt;=(60) 【身軽】\nCCB&lt;=(1) 【尋問】\nCCB&lt;=(39) 【俊敏】\n技\nCCB&lt;=(40) 【狙い撃ち】\nCCB&lt;=(22) 【気配】\nCCB&lt;=(1) 【制作】\nCCB&lt;=(1) 【器用】\nCCB&lt;=(1) 【操縦】\nCCB&lt;=(55) 【野生】\n知\nCCB&lt;=(1) 【禁術】\nCCB&lt;=(5) 【分析】\nCCB&lt;=(29) 【交渉】\nCCB&lt;=(15) 【識字】\nCCB&lt;=(5) 【学術】\nCCB&lt;=(5) 【考古学】\n感\nCCB&lt;=(1) 【秘術】\nCCB&lt;=(66) 【直感】\nCCB&lt;=(21) 【視覚】\nCCB&lt;=(1) 【聴覚】\nCCB&lt;=(10) 【芸術】\nCCB&lt;=(1) 【味覚】\n心\nCCB&lt;=(1) 【奇跡】\nCCB&lt;=(1) 【信用】\nCCB&lt;=(45)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87"/>
    </row>
    <row r="6" ht="12.75" customHeight="1">
      <c r="A6" s="9" t="str">
        <f>'キャラシ'!M30</f>
        <v/>
      </c>
      <c r="B6" s="78"/>
      <c r="C6" s="78"/>
      <c r="D6" s="25">
        <f>'キャラシ'!J30</f>
        <v>39</v>
      </c>
      <c r="G6" s="74"/>
      <c r="Z6" s="87"/>
    </row>
    <row r="7" ht="12.75" customHeight="1">
      <c r="A7" s="9" t="str">
        <f>'キャラシ'!T30</f>
        <v/>
      </c>
      <c r="B7" s="78"/>
      <c r="C7" s="78"/>
      <c r="D7" s="25">
        <f>'キャラシ'!J31</f>
        <v>40</v>
      </c>
      <c r="G7" s="74"/>
      <c r="Z7" s="87"/>
    </row>
    <row r="8" ht="12.75" customHeight="1">
      <c r="D8" s="25">
        <f>'キャラシ'!J32</f>
        <v>22</v>
      </c>
      <c r="G8" s="74"/>
      <c r="Z8" s="87"/>
    </row>
    <row r="9" ht="12.75" customHeight="1">
      <c r="D9" s="25">
        <f>'キャラシ'!J33</f>
        <v>1</v>
      </c>
      <c r="G9" s="74"/>
      <c r="Z9" s="87"/>
    </row>
    <row r="10" ht="12.75" customHeight="1">
      <c r="D10" s="25">
        <f>'キャラシ'!J34</f>
        <v>1</v>
      </c>
      <c r="G10" s="74"/>
      <c r="Z10" s="87"/>
    </row>
    <row r="11" ht="12.75" customHeight="1">
      <c r="D11" s="25">
        <f>'キャラシ'!J35</f>
        <v>1</v>
      </c>
      <c r="G11" s="74"/>
      <c r="Z11" s="87"/>
    </row>
    <row r="12" ht="12.75" customHeight="1">
      <c r="D12" s="25">
        <f>'キャラシ'!J36</f>
        <v>55</v>
      </c>
    </row>
    <row r="13" ht="12.75" customHeight="1">
      <c r="D13" s="25">
        <f>'キャラシ'!J37</f>
        <v>1</v>
      </c>
    </row>
    <row r="14" ht="12.75" customHeight="1">
      <c r="D14" s="25">
        <f>'キャラシ'!J38</f>
        <v>5</v>
      </c>
    </row>
    <row r="15" ht="12.75" customHeight="1">
      <c r="D15" s="25">
        <f>'キャラシ'!J39</f>
        <v>29</v>
      </c>
      <c r="G15" s="166" t="s">
        <v>220</v>
      </c>
    </row>
    <row r="16" ht="12.75" customHeight="1">
      <c r="D16" s="25">
        <f>'キャラシ'!J40</f>
        <v>15</v>
      </c>
    </row>
    <row r="17" ht="12.75" customHeight="1">
      <c r="D17" s="25">
        <f>'キャラシ'!J41</f>
        <v>5</v>
      </c>
    </row>
    <row r="18" ht="12.75" customHeight="1">
      <c r="D18" s="25">
        <f>'キャラシ'!J42</f>
        <v>5</v>
      </c>
    </row>
    <row r="19" ht="12.75" customHeight="1">
      <c r="D19" s="25">
        <f>'キャラシ'!J43</f>
        <v>1</v>
      </c>
    </row>
    <row r="20" ht="12.75" customHeight="1">
      <c r="B20" s="178"/>
      <c r="C20" s="178"/>
      <c r="D20" s="25">
        <f>'キャラシ'!J44</f>
        <v>66</v>
      </c>
    </row>
    <row r="21" ht="12.75" customHeight="1">
      <c r="B21" s="178"/>
      <c r="C21" s="178"/>
      <c r="D21" s="25">
        <f>'キャラシ'!J45</f>
        <v>21</v>
      </c>
      <c r="G21" s="33" t="s">
        <v>256</v>
      </c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</row>
    <row r="22" ht="12.75" customHeight="1">
      <c r="B22" s="178"/>
      <c r="C22" s="178"/>
      <c r="D22" s="25">
        <f>'キャラシ'!J46</f>
        <v>1</v>
      </c>
      <c r="G22" s="193" t="str">
        <f>G1&amp;G4&amp;G5</f>
        <v> {"kind":"character","data":{"name":"サンプル剣士","memo":"名前:サンプル剣士 / 職業:双剣士\n─所持品─\n毒消し　1\n投げナイフ\n携帯食料　3\n\n\n","initiative":0,"externalUrl":"","status":[{"label":"HP","value":"31","max":"31"},{"label":"ラック","value":"21","max":"21"},{"label":"所持金","value":"328"}],"params":[{"label":"体","value":"16"},{"label":"技","value":"7"},{"label":"知","value":"6"},{"label":"感","value":"10"},{"label":"心","value":"5"}],"active":true,"secret":false,"invisible":false,"hideStatus":false,"commands":"─パラメータ変動─\n:HP-\n:ラック-\n:所持金-\n─判定(詳細技能)─\n体\nCCB&lt;=(78) 【近接戦闘】\nCCB&lt;=(1) 【応急手当】\nCCB&lt;=(21) 【力】\nCCB&lt;=(60) 【身軽】\nCCB&lt;=(1) 【尋問】\nCCB&lt;=(39) 【俊敏】\n技\nCCB&lt;=(40) 【狙い撃ち】\nCCB&lt;=(22) 【気配】\nCCB&lt;=(1) 【制作】\nCCB&lt;=(1) 【器用】\nCCB&lt;=(1) 【操縦】\nCCB&lt;=(55) 【野生】\n知\nCCB&lt;=(1) 【禁術】\nCCB&lt;=(5) 【分析】\nCCB&lt;=(29) 【交渉】\nCCB&lt;=(15) 【識字】\nCCB&lt;=(5) 【学術】\nCCB&lt;=(5) 【考古学】\n感\nCCB&lt;=(1) 【秘術】\nCCB&lt;=(66) 【直感】\nCCB&lt;=(21) 【視覚】\nCCB&lt;=(1) 【聴覚】\nCCB&lt;=(10) 【芸術】\nCCB&lt;=(1) 【味覚】\n心\nCCB&lt;=(1) 【奇跡】\nCCB&lt;=(1) 【信用】\nCCB&lt;=(45) 【意思】\nCCB&lt;=(1) 【心理】\nCCB&lt;=(1) 【浄化】\nCCB&lt;=(1) 【応援】\n─判定(基礎技能)─\nCCB&lt;=({体}*5) 【体×5】 \nCCB&lt;=({技}*5) 【技×5】 \nCCB&lt;=({知}*5) 【知×5】 \nCCB&lt;=({感}*5) 【感×5】 \nCCB&lt;=({心}*5) 【心×5】 \n"}}</v>
      </c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5"/>
    </row>
    <row r="23" ht="12.75" customHeight="1">
      <c r="D23" s="25">
        <f>'キャラシ'!J47</f>
        <v>10</v>
      </c>
      <c r="G23" s="198"/>
      <c r="Y23" s="199"/>
    </row>
    <row r="24" ht="12.75" customHeight="1">
      <c r="D24" s="25">
        <f>'キャラシ'!J48</f>
        <v>1</v>
      </c>
      <c r="G24" s="198"/>
      <c r="Y24" s="199"/>
    </row>
    <row r="25" ht="12.75" customHeight="1">
      <c r="D25" s="25">
        <f>'キャラシ'!J49</f>
        <v>1</v>
      </c>
      <c r="G25" s="198"/>
      <c r="Y25" s="199"/>
    </row>
    <row r="26" ht="12.75" customHeight="1">
      <c r="D26" s="25">
        <f>'キャラシ'!J50</f>
        <v>1</v>
      </c>
      <c r="G26" s="198"/>
      <c r="Y26" s="199"/>
    </row>
    <row r="27" ht="12.75" customHeight="1">
      <c r="D27" s="25">
        <f>'キャラシ'!J51</f>
        <v>45</v>
      </c>
      <c r="G27" s="198"/>
      <c r="Y27" s="199"/>
    </row>
    <row r="28" ht="12.75" customHeight="1">
      <c r="D28" s="25">
        <f>'キャラシ'!J52</f>
        <v>1</v>
      </c>
      <c r="G28" s="198"/>
      <c r="Y28" s="199"/>
    </row>
    <row r="29" ht="12.75" customHeight="1">
      <c r="D29" s="25">
        <f>'キャラシ'!J53</f>
        <v>1</v>
      </c>
      <c r="G29" s="198"/>
      <c r="Y29" s="199"/>
    </row>
    <row r="30" ht="12.75" customHeight="1">
      <c r="D30" s="25">
        <f>'キャラシ'!J54</f>
        <v>1</v>
      </c>
      <c r="G30" s="208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110"/>
    </row>
    <row r="31" ht="12.75" customHeight="1"/>
    <row r="32" ht="12.75" customHeight="1"/>
    <row r="33" ht="12.75" customHeight="1">
      <c r="G33" s="133" t="s">
        <v>285</v>
      </c>
      <c r="L33" s="210" t="s">
        <v>286</v>
      </c>
      <c r="M33" s="210"/>
      <c r="N33" s="210"/>
      <c r="O33" s="210"/>
      <c r="P33" s="210"/>
      <c r="Q33" s="210"/>
      <c r="R33" s="210"/>
      <c r="S33" s="210"/>
      <c r="T33" s="210"/>
      <c r="U33" s="210"/>
    </row>
    <row r="34" ht="12.75" customHeight="1">
      <c r="G34" s="153" t="s">
        <v>287</v>
      </c>
      <c r="L34" s="215" t="str">
        <f>'キャラシ'!D12</f>
        <v>＿</v>
      </c>
      <c r="M34" s="21"/>
      <c r="N34" s="21"/>
      <c r="O34" s="21"/>
      <c r="P34" s="21"/>
      <c r="Q34" s="21"/>
      <c r="R34" s="21"/>
      <c r="S34" s="21"/>
      <c r="T34" s="21"/>
      <c r="U34" s="22"/>
    </row>
    <row r="35" ht="12.75" customHeight="1">
      <c r="G35" s="153" t="str">
        <f>"CCB&lt;=("&amp;'キャラシ'!J25&amp;") 【"&amp;'キャラシ'!C25&amp;"】"</f>
        <v>CCB&lt;=(78) 【近接戦闘】</v>
      </c>
      <c r="J35" s="153"/>
      <c r="L35" s="31"/>
      <c r="U35" s="32"/>
    </row>
    <row r="36" ht="12.75" customHeight="1">
      <c r="G36" s="153" t="str">
        <f>"CCB&lt;=("&amp;'キャラシ'!J26&amp;") 【"&amp;'キャラシ'!C26&amp;"】"</f>
        <v>CCB&lt;=(1) 【応急手当】</v>
      </c>
      <c r="J36" s="153"/>
      <c r="L36" s="31"/>
      <c r="U36" s="32"/>
    </row>
    <row r="37" ht="12.75" customHeight="1">
      <c r="G37" s="153" t="str">
        <f>"CCB&lt;=("&amp;'キャラシ'!J27&amp;") 【"&amp;'キャラシ'!C27&amp;"】"</f>
        <v>CCB&lt;=(21) 【力】</v>
      </c>
      <c r="J37" s="153"/>
      <c r="L37" s="31"/>
      <c r="U37" s="32"/>
    </row>
    <row r="38" ht="12.75" customHeight="1">
      <c r="G38" s="153" t="str">
        <f>"CCB&lt;=("&amp;'キャラシ'!J28&amp;") 【"&amp;'キャラシ'!C28&amp;"】"</f>
        <v>CCB&lt;=(60) 【身軽】</v>
      </c>
      <c r="J38" s="153"/>
      <c r="L38" s="81"/>
      <c r="M38" s="37"/>
      <c r="N38" s="37"/>
      <c r="O38" s="37"/>
      <c r="P38" s="37"/>
      <c r="Q38" s="37"/>
      <c r="R38" s="37"/>
      <c r="S38" s="37"/>
      <c r="T38" s="37"/>
      <c r="U38" s="76"/>
    </row>
    <row r="39" ht="12.75" customHeight="1">
      <c r="G39" s="153" t="str">
        <f>"CCB&lt;=("&amp;'キャラシ'!J29&amp;") 【"&amp;'キャラシ'!C29&amp;"】"</f>
        <v>CCB&lt;=(1) 【尋問】</v>
      </c>
      <c r="J39" s="153"/>
    </row>
    <row r="40" ht="12.75" customHeight="1">
      <c r="G40" s="153" t="str">
        <f>"CCB&lt;=("&amp;'キャラシ'!J30&amp;") 【"&amp;'キャラシ'!C30&amp;"】"</f>
        <v>CCB&lt;=(39) 【俊敏】</v>
      </c>
      <c r="J40" s="153"/>
    </row>
    <row r="41" ht="12.75" customHeight="1">
      <c r="G41" s="153" t="str">
        <f>"CCB&lt;=("&amp;'キャラシ'!J31&amp;") 【"&amp;'キャラシ'!C31&amp;"】"</f>
        <v>CCB&lt;=(40) 【狙い撃ち】</v>
      </c>
      <c r="J41" s="153"/>
    </row>
    <row r="42" ht="12.75" customHeight="1">
      <c r="G42" s="153" t="str">
        <f>"CCB&lt;=("&amp;'キャラシ'!J32&amp;") 【"&amp;'キャラシ'!C32&amp;"】"</f>
        <v>CCB&lt;=(22) 【気配】</v>
      </c>
      <c r="J42" s="153"/>
    </row>
    <row r="43" ht="12.75" customHeight="1">
      <c r="G43" s="153" t="str">
        <f>"CCB&lt;=("&amp;'キャラシ'!J33&amp;") 【"&amp;'キャラシ'!C33&amp;"】"</f>
        <v>CCB&lt;=(1) 【制作】</v>
      </c>
      <c r="J43" s="153"/>
    </row>
    <row r="44" ht="12.75" customHeight="1">
      <c r="G44" s="153" t="str">
        <f>"CCB&lt;=("&amp;'キャラシ'!J34&amp;") 【"&amp;'キャラシ'!C34&amp;"】"</f>
        <v>CCB&lt;=(1) 【器用】</v>
      </c>
      <c r="J44" s="153"/>
    </row>
    <row r="45" ht="12.75" customHeight="1">
      <c r="G45" s="153" t="str">
        <f>"CCB&lt;=("&amp;'キャラシ'!J35&amp;") 【"&amp;'キャラシ'!C35&amp;"】"</f>
        <v>CCB&lt;=(1) 【操縦】</v>
      </c>
      <c r="J45" s="153"/>
    </row>
    <row r="46" ht="12.75" customHeight="1">
      <c r="G46" s="153" t="str">
        <f>"CCB&lt;=("&amp;'キャラシ'!J36&amp;") 【"&amp;'キャラシ'!C36&amp;"】"</f>
        <v>CCB&lt;=(55) 【野生】</v>
      </c>
      <c r="J46" s="153"/>
    </row>
    <row r="47" ht="12.75" customHeight="1">
      <c r="G47" s="153" t="str">
        <f>"CCB&lt;=("&amp;'キャラシ'!J37&amp;") 【"&amp;'キャラシ'!C37&amp;"】"</f>
        <v>CCB&lt;=(1) 【禁術】</v>
      </c>
      <c r="J47" s="153"/>
    </row>
    <row r="48" ht="12.75" customHeight="1">
      <c r="G48" s="153" t="str">
        <f>"CCB&lt;=("&amp;'キャラシ'!J38&amp;") 【"&amp;'キャラシ'!C38&amp;"】"</f>
        <v>CCB&lt;=(5) 【分析】</v>
      </c>
      <c r="J48" s="153"/>
    </row>
    <row r="49" ht="12.75" customHeight="1">
      <c r="G49" s="153" t="str">
        <f>"CCB&lt;=("&amp;'キャラシ'!J39&amp;") 【"&amp;'キャラシ'!C39&amp;"】"</f>
        <v>CCB&lt;=(29) 【交渉】</v>
      </c>
      <c r="J49" s="153"/>
    </row>
    <row r="50" ht="12.75" customHeight="1">
      <c r="G50" s="153" t="str">
        <f>"CCB&lt;=("&amp;'キャラシ'!J40&amp;") 【"&amp;'キャラシ'!C40&amp;"】"</f>
        <v>CCB&lt;=(15) 【識字】</v>
      </c>
      <c r="J50" s="153"/>
    </row>
    <row r="51" ht="12.75" customHeight="1">
      <c r="G51" s="153" t="str">
        <f>"CCB&lt;=("&amp;'キャラシ'!J41&amp;") 【"&amp;'キャラシ'!C41&amp;"】"</f>
        <v>CCB&lt;=(5) 【学術】</v>
      </c>
      <c r="J51" s="153"/>
    </row>
    <row r="52" ht="12.75" customHeight="1">
      <c r="G52" s="153" t="str">
        <f>"CCB&lt;=("&amp;'キャラシ'!J42&amp;") 【"&amp;'キャラシ'!C42&amp;"】"</f>
        <v>CCB&lt;=(5) 【考古学】</v>
      </c>
      <c r="J52" s="153"/>
    </row>
    <row r="53" ht="12.75" customHeight="1">
      <c r="G53" s="153" t="str">
        <f>"CCB&lt;=("&amp;'キャラシ'!J43&amp;") 【"&amp;'キャラシ'!C43&amp;"】"</f>
        <v>CCB&lt;=(1) 【秘術】</v>
      </c>
      <c r="J53" s="153"/>
    </row>
    <row r="54" ht="12.75" customHeight="1">
      <c r="G54" s="153" t="str">
        <f>"CCB&lt;=("&amp;'キャラシ'!J44&amp;") 【"&amp;'キャラシ'!C44&amp;"】"</f>
        <v>CCB&lt;=(66) 【直感】</v>
      </c>
      <c r="J54" s="153"/>
    </row>
    <row r="55" ht="12.75" customHeight="1">
      <c r="G55" s="153" t="str">
        <f>"CCB&lt;=("&amp;'キャラシ'!J45&amp;") 【"&amp;'キャラシ'!C45&amp;"】"</f>
        <v>CCB&lt;=(21) 【視覚】</v>
      </c>
      <c r="J55" s="153"/>
    </row>
    <row r="56" ht="12.75" customHeight="1">
      <c r="G56" s="153" t="str">
        <f>"CCB&lt;=("&amp;'キャラシ'!J46&amp;") 【"&amp;'キャラシ'!C46&amp;"】"</f>
        <v>CCB&lt;=(1) 【聴覚】</v>
      </c>
      <c r="J56" s="153"/>
    </row>
    <row r="57" ht="12.75" customHeight="1">
      <c r="G57" s="153" t="str">
        <f>"CCB&lt;=("&amp;'キャラシ'!J47&amp;") 【"&amp;'キャラシ'!C47&amp;"】"</f>
        <v>CCB&lt;=(10) 【芸術】</v>
      </c>
      <c r="J57" s="153"/>
    </row>
    <row r="58" ht="12.75" customHeight="1">
      <c r="G58" s="153" t="str">
        <f>"CCB&lt;=("&amp;'キャラシ'!J48&amp;") 【"&amp;'キャラシ'!C48&amp;"】"</f>
        <v>CCB&lt;=(1) 【味覚】</v>
      </c>
      <c r="J58" s="153"/>
    </row>
    <row r="59" ht="12.75" customHeight="1">
      <c r="G59" s="153" t="str">
        <f>"CCB&lt;=("&amp;'キャラシ'!J49&amp;") 【"&amp;'キャラシ'!C49&amp;"】"</f>
        <v>CCB&lt;=(1) 【奇跡】</v>
      </c>
      <c r="J59" s="153"/>
    </row>
    <row r="60" ht="12.75" customHeight="1">
      <c r="G60" s="153" t="str">
        <f>"CCB&lt;=("&amp;'キャラシ'!J50&amp;") 【"&amp;'キャラシ'!C50&amp;"】"</f>
        <v>CCB&lt;=(1) 【信用】</v>
      </c>
      <c r="J60" s="153"/>
    </row>
    <row r="61" ht="12.75" customHeight="1">
      <c r="G61" s="153" t="str">
        <f>"CCB&lt;=("&amp;'キャラシ'!J51&amp;") 【"&amp;'キャラシ'!C51&amp;"】"</f>
        <v>CCB&lt;=(45) 【意思】</v>
      </c>
      <c r="J61" s="153"/>
    </row>
    <row r="62" ht="12.75" customHeight="1">
      <c r="G62" s="153" t="str">
        <f>"CCB&lt;=("&amp;'キャラシ'!J52&amp;") 【"&amp;'キャラシ'!C52&amp;"】"</f>
        <v>CCB&lt;=(1) 【心理】</v>
      </c>
      <c r="J62" s="153"/>
    </row>
    <row r="63" ht="12.75" customHeight="1">
      <c r="G63" s="153" t="str">
        <f>"CCB&lt;=("&amp;'キャラシ'!J53&amp;") 【"&amp;'キャラシ'!C53&amp;"】"</f>
        <v>CCB&lt;=(1) 【浄化】</v>
      </c>
      <c r="J63" s="153"/>
    </row>
    <row r="64" ht="12.75" customHeight="1">
      <c r="G64" s="153" t="str">
        <f>"CCB&lt;=("&amp;'キャラシ'!J54&amp;") 【"&amp;'キャラシ'!C54&amp;"】"</f>
        <v>CCB&lt;=(1) 【応援】</v>
      </c>
      <c r="J64" s="153"/>
    </row>
    <row r="65" ht="12.75" customHeight="1">
      <c r="G65" s="153"/>
      <c r="H65" s="153"/>
      <c r="I65" s="153"/>
      <c r="J65" s="153"/>
    </row>
    <row r="66" ht="12.75" customHeight="1">
      <c r="G66" s="153"/>
      <c r="H66" s="153"/>
      <c r="I66" s="153"/>
      <c r="J66" s="153"/>
    </row>
    <row r="67" ht="12.75" customHeight="1">
      <c r="G67" s="153"/>
      <c r="H67" s="153"/>
      <c r="I67" s="153"/>
      <c r="J67" s="153"/>
    </row>
    <row r="68" ht="12.75" customHeight="1">
      <c r="G68" s="153"/>
      <c r="H68" s="153"/>
      <c r="I68" s="153"/>
      <c r="J68" s="153"/>
    </row>
    <row r="69" ht="12.75" customHeight="1">
      <c r="G69" s="153"/>
      <c r="H69" s="153"/>
      <c r="I69" s="153"/>
      <c r="J69" s="153"/>
    </row>
    <row r="70" ht="12.75" customHeight="1">
      <c r="G70" s="153"/>
      <c r="H70" s="153"/>
      <c r="I70" s="153"/>
      <c r="J70" s="153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G1:Z3"/>
    <mergeCell ref="G4:T4"/>
    <mergeCell ref="G5:Y11"/>
    <mergeCell ref="G15:P17"/>
    <mergeCell ref="G22:Y30"/>
    <mergeCell ref="L34:U38"/>
    <mergeCell ref="G35:I35"/>
    <mergeCell ref="G38:I38"/>
    <mergeCell ref="G36:I36"/>
    <mergeCell ref="G37:I37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9" width="11.0"/>
    <col customWidth="1" min="10" max="10" width="50.38"/>
    <col customWidth="1" min="11" max="26" width="11.0"/>
  </cols>
  <sheetData>
    <row r="1" ht="15.75" customHeight="1">
      <c r="B1" s="1" t="s">
        <v>0</v>
      </c>
      <c r="C1" s="3"/>
      <c r="D1" s="4"/>
      <c r="E1" s="7"/>
      <c r="F1" s="8"/>
    </row>
    <row r="2" ht="15.75" customHeight="1">
      <c r="B2" s="10" t="s">
        <v>5</v>
      </c>
      <c r="C2" s="12" t="s">
        <v>5</v>
      </c>
      <c r="D2" s="8"/>
      <c r="E2" s="14"/>
      <c r="F2" s="8"/>
      <c r="I2" s="15" t="s">
        <v>12</v>
      </c>
      <c r="J2" s="15" t="s">
        <v>16</v>
      </c>
    </row>
    <row r="3" ht="15.75" customHeight="1">
      <c r="B3" s="10" t="s">
        <v>17</v>
      </c>
      <c r="C3" s="12" t="s">
        <v>18</v>
      </c>
      <c r="D3" s="8"/>
      <c r="E3" s="14"/>
      <c r="F3" s="8"/>
      <c r="I3" s="19" t="s">
        <v>20</v>
      </c>
      <c r="J3" s="23"/>
    </row>
    <row r="4" ht="15.75" customHeight="1">
      <c r="B4" s="10" t="s">
        <v>29</v>
      </c>
      <c r="C4" s="12" t="s">
        <v>30</v>
      </c>
      <c r="D4" s="8"/>
      <c r="E4" s="14"/>
      <c r="F4" s="8"/>
      <c r="I4" s="15" t="s">
        <v>32</v>
      </c>
      <c r="J4" s="19" t="s">
        <v>33</v>
      </c>
    </row>
    <row r="5" ht="15.75" customHeight="1">
      <c r="B5" s="10" t="s">
        <v>35</v>
      </c>
      <c r="C5" s="12" t="s">
        <v>37</v>
      </c>
      <c r="D5" s="8"/>
      <c r="E5" s="14"/>
      <c r="F5" s="8"/>
      <c r="I5" s="15" t="s">
        <v>40</v>
      </c>
      <c r="J5" s="19" t="s">
        <v>41</v>
      </c>
    </row>
    <row r="6" ht="15.75" customHeight="1">
      <c r="B6" s="10" t="s">
        <v>43</v>
      </c>
      <c r="C6" s="12" t="s">
        <v>44</v>
      </c>
      <c r="D6" s="8"/>
      <c r="E6" s="14"/>
      <c r="F6" s="8"/>
      <c r="I6" s="15" t="s">
        <v>46</v>
      </c>
      <c r="J6" s="19" t="s">
        <v>48</v>
      </c>
    </row>
    <row r="7" ht="15.75" customHeight="1">
      <c r="B7" s="10" t="s">
        <v>49</v>
      </c>
      <c r="C7" s="12" t="s">
        <v>50</v>
      </c>
      <c r="D7" s="8"/>
      <c r="E7" s="14"/>
      <c r="F7" s="8"/>
      <c r="I7" s="15" t="s">
        <v>51</v>
      </c>
      <c r="J7" s="19" t="s">
        <v>52</v>
      </c>
    </row>
    <row r="8" ht="15.75" customHeight="1">
      <c r="B8" s="10" t="s">
        <v>53</v>
      </c>
      <c r="C8" s="12" t="s">
        <v>54</v>
      </c>
      <c r="D8" s="8"/>
      <c r="E8" s="14"/>
      <c r="F8" s="8"/>
      <c r="I8" s="15" t="s">
        <v>55</v>
      </c>
      <c r="J8" s="19" t="s">
        <v>56</v>
      </c>
    </row>
    <row r="9" ht="15.75" customHeight="1">
      <c r="B9" s="10" t="s">
        <v>57</v>
      </c>
      <c r="C9" s="12" t="s">
        <v>59</v>
      </c>
      <c r="D9" s="8"/>
      <c r="E9" s="14"/>
      <c r="F9" s="8"/>
      <c r="I9" s="15" t="s">
        <v>61</v>
      </c>
      <c r="J9" s="19" t="s">
        <v>62</v>
      </c>
    </row>
    <row r="10" ht="15.75" customHeight="1">
      <c r="B10" s="10" t="s">
        <v>64</v>
      </c>
      <c r="C10" s="12" t="s">
        <v>65</v>
      </c>
      <c r="D10" s="8"/>
      <c r="E10" s="14"/>
      <c r="F10" s="8"/>
      <c r="I10" s="15" t="s">
        <v>68</v>
      </c>
      <c r="J10" s="19" t="s">
        <v>69</v>
      </c>
    </row>
    <row r="11" ht="15.75" customHeight="1">
      <c r="B11" s="10" t="s">
        <v>72</v>
      </c>
      <c r="C11" s="12" t="s">
        <v>74</v>
      </c>
      <c r="D11" s="8"/>
      <c r="E11" s="14"/>
      <c r="F11" s="8"/>
    </row>
    <row r="12" ht="15.75" customHeight="1">
      <c r="B12" s="10" t="s">
        <v>76</v>
      </c>
      <c r="C12" s="12" t="s">
        <v>78</v>
      </c>
      <c r="D12" s="8"/>
      <c r="E12" s="14"/>
      <c r="F12" s="8"/>
    </row>
    <row r="13" ht="15.75" customHeight="1">
      <c r="B13" s="10" t="s">
        <v>82</v>
      </c>
      <c r="C13" s="12" t="s">
        <v>84</v>
      </c>
      <c r="D13" s="8"/>
      <c r="E13" s="14"/>
      <c r="F13" s="8"/>
    </row>
    <row r="14" ht="15.75" customHeight="1">
      <c r="B14" s="40" t="s">
        <v>87</v>
      </c>
      <c r="C14" s="42" t="s">
        <v>89</v>
      </c>
      <c r="D14" s="43"/>
      <c r="E14" s="45"/>
      <c r="F14" s="8"/>
    </row>
    <row r="15" ht="15.75" customHeight="1">
      <c r="B15" s="8"/>
      <c r="C15" s="8"/>
      <c r="D15" s="8"/>
      <c r="E15" s="8"/>
      <c r="F15" s="8"/>
    </row>
    <row r="16" ht="15.75" customHeight="1">
      <c r="B16" s="8"/>
      <c r="C16" s="8"/>
      <c r="D16" s="8"/>
      <c r="E16" s="8"/>
      <c r="F16" s="8"/>
    </row>
    <row r="17" ht="15.75" customHeight="1">
      <c r="B17" s="49" t="s">
        <v>5</v>
      </c>
      <c r="C17" s="50" t="s">
        <v>5</v>
      </c>
    </row>
    <row r="18" ht="47.25" customHeight="1">
      <c r="B18" s="52" t="s">
        <v>46</v>
      </c>
      <c r="C18" s="54" t="s">
        <v>103</v>
      </c>
      <c r="D18" s="55"/>
      <c r="E18" s="55"/>
      <c r="F18" s="56"/>
    </row>
    <row r="19" ht="99.0" customHeight="1">
      <c r="B19" s="52" t="s">
        <v>51</v>
      </c>
      <c r="C19" s="60" t="s">
        <v>109</v>
      </c>
      <c r="D19" s="55"/>
      <c r="E19" s="55"/>
      <c r="F19" s="56"/>
    </row>
    <row r="20" ht="71.25" customHeight="1">
      <c r="B20" s="52" t="s">
        <v>111</v>
      </c>
      <c r="C20" s="54" t="s">
        <v>112</v>
      </c>
      <c r="D20" s="55"/>
      <c r="E20" s="55"/>
      <c r="F20" s="5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0.75"/>
    <col customWidth="1" min="3" max="3" width="7.13"/>
    <col customWidth="1" min="4" max="4" width="65.38"/>
  </cols>
  <sheetData>
    <row r="1">
      <c r="B1" s="6" t="s">
        <v>1</v>
      </c>
      <c r="C1" s="6" t="s">
        <v>2</v>
      </c>
      <c r="D1" s="6" t="s">
        <v>3</v>
      </c>
      <c r="E1" s="6" t="s">
        <v>4</v>
      </c>
    </row>
    <row r="2">
      <c r="A2" s="11" t="s">
        <v>6</v>
      </c>
      <c r="B2" s="11" t="s">
        <v>7</v>
      </c>
      <c r="C2" s="11">
        <v>100.0</v>
      </c>
      <c r="D2" s="11" t="s">
        <v>8</v>
      </c>
      <c r="E2" s="6" t="s">
        <v>9</v>
      </c>
    </row>
    <row r="3">
      <c r="A3" s="11" t="s">
        <v>10</v>
      </c>
      <c r="B3" s="11" t="s">
        <v>11</v>
      </c>
      <c r="C3" s="11">
        <v>200.0</v>
      </c>
      <c r="D3" s="11" t="s">
        <v>14</v>
      </c>
      <c r="E3" s="6" t="s">
        <v>15</v>
      </c>
    </row>
    <row r="4">
      <c r="A4" s="18"/>
      <c r="B4" s="11" t="s">
        <v>19</v>
      </c>
      <c r="C4" s="11">
        <v>600.0</v>
      </c>
      <c r="D4" s="11" t="s">
        <v>21</v>
      </c>
      <c r="E4" s="6" t="s">
        <v>22</v>
      </c>
    </row>
    <row r="5">
      <c r="A5" s="18"/>
      <c r="B5" s="11" t="s">
        <v>23</v>
      </c>
      <c r="C5" s="11">
        <v>100.0</v>
      </c>
      <c r="D5" s="11" t="s">
        <v>24</v>
      </c>
      <c r="E5" s="6" t="s">
        <v>25</v>
      </c>
    </row>
    <row r="6">
      <c r="A6" s="18"/>
      <c r="B6" s="11" t="s">
        <v>26</v>
      </c>
      <c r="C6" s="11">
        <v>1000.0</v>
      </c>
      <c r="D6" s="11" t="s">
        <v>27</v>
      </c>
      <c r="E6" s="6" t="s">
        <v>28</v>
      </c>
    </row>
    <row r="7">
      <c r="A7" s="26" t="s">
        <v>31</v>
      </c>
      <c r="B7" s="26" t="s">
        <v>34</v>
      </c>
      <c r="C7" s="26">
        <v>200.0</v>
      </c>
      <c r="D7" s="26" t="s">
        <v>36</v>
      </c>
    </row>
    <row r="8">
      <c r="A8" s="26" t="s">
        <v>38</v>
      </c>
      <c r="B8" s="26" t="s">
        <v>39</v>
      </c>
      <c r="C8" s="26">
        <v>500.0</v>
      </c>
      <c r="D8" s="26" t="s">
        <v>42</v>
      </c>
    </row>
    <row r="9">
      <c r="A9" s="27"/>
      <c r="B9" s="26" t="s">
        <v>45</v>
      </c>
      <c r="C9" s="26">
        <v>200.0</v>
      </c>
      <c r="D9" s="26" t="s">
        <v>47</v>
      </c>
    </row>
    <row r="10">
      <c r="A10" s="27"/>
      <c r="B10" s="26" t="s">
        <v>58</v>
      </c>
      <c r="C10" s="26">
        <v>200.0</v>
      </c>
      <c r="D10" s="26" t="s">
        <v>60</v>
      </c>
    </row>
    <row r="11">
      <c r="A11" s="27"/>
      <c r="B11" s="26" t="s">
        <v>63</v>
      </c>
      <c r="C11" s="26">
        <v>300.0</v>
      </c>
      <c r="D11" s="26" t="s">
        <v>67</v>
      </c>
    </row>
    <row r="12">
      <c r="A12" s="27"/>
      <c r="B12" s="26" t="s">
        <v>71</v>
      </c>
      <c r="C12" s="26">
        <v>500.0</v>
      </c>
      <c r="D12" s="26" t="s">
        <v>73</v>
      </c>
    </row>
    <row r="13">
      <c r="A13" s="27"/>
      <c r="B13" s="26" t="s">
        <v>75</v>
      </c>
      <c r="C13" s="26">
        <v>500.0</v>
      </c>
      <c r="D13" s="26" t="s">
        <v>77</v>
      </c>
    </row>
    <row r="14">
      <c r="A14" s="27"/>
      <c r="B14" s="26" t="s">
        <v>80</v>
      </c>
      <c r="C14" s="26">
        <v>500.0</v>
      </c>
      <c r="D14" s="26" t="s">
        <v>83</v>
      </c>
    </row>
    <row r="15">
      <c r="A15" s="27"/>
      <c r="B15" s="26" t="s">
        <v>85</v>
      </c>
      <c r="C15" s="26">
        <v>1000.0</v>
      </c>
      <c r="D15" s="26" t="s">
        <v>86</v>
      </c>
    </row>
    <row r="16">
      <c r="A16" s="27"/>
      <c r="B16" s="26" t="s">
        <v>88</v>
      </c>
      <c r="C16" s="26">
        <v>900.0</v>
      </c>
      <c r="D16" s="26" t="s">
        <v>90</v>
      </c>
    </row>
    <row r="17">
      <c r="A17" s="27"/>
      <c r="B17" s="26" t="s">
        <v>91</v>
      </c>
      <c r="C17" s="26">
        <v>600.0</v>
      </c>
      <c r="D17" s="26" t="s">
        <v>92</v>
      </c>
    </row>
    <row r="18">
      <c r="A18" s="27"/>
      <c r="B18" s="26" t="s">
        <v>93</v>
      </c>
      <c r="C18" s="26">
        <v>100.0</v>
      </c>
      <c r="D18" s="26" t="s">
        <v>94</v>
      </c>
    </row>
    <row r="19">
      <c r="A19" s="48" t="s">
        <v>95</v>
      </c>
      <c r="B19" s="48" t="s">
        <v>96</v>
      </c>
      <c r="C19" s="48">
        <v>150.0</v>
      </c>
      <c r="D19" s="48" t="s">
        <v>97</v>
      </c>
    </row>
    <row r="20">
      <c r="A20" s="51"/>
      <c r="B20" s="48" t="s">
        <v>100</v>
      </c>
      <c r="C20" s="48">
        <v>70.0</v>
      </c>
      <c r="D20" s="48" t="s">
        <v>101</v>
      </c>
    </row>
    <row r="21">
      <c r="A21" s="51"/>
      <c r="B21" s="48" t="s">
        <v>104</v>
      </c>
      <c r="C21" s="48">
        <v>50.0</v>
      </c>
      <c r="D21" s="48" t="s">
        <v>105</v>
      </c>
    </row>
    <row r="22">
      <c r="A22" s="57" t="s">
        <v>106</v>
      </c>
      <c r="B22" s="57" t="s">
        <v>107</v>
      </c>
      <c r="C22" s="57">
        <v>50.0</v>
      </c>
      <c r="D22" s="57" t="s">
        <v>108</v>
      </c>
    </row>
    <row r="23">
      <c r="A23" s="61"/>
      <c r="B23" s="57" t="s">
        <v>110</v>
      </c>
      <c r="C23" s="57">
        <v>10.0</v>
      </c>
      <c r="D23" s="57" t="s">
        <v>113</v>
      </c>
    </row>
    <row r="24">
      <c r="A24" s="64" t="s">
        <v>114</v>
      </c>
      <c r="B24" s="64" t="s">
        <v>115</v>
      </c>
      <c r="C24" s="64">
        <v>4.0</v>
      </c>
      <c r="D24" s="64" t="s">
        <v>116</v>
      </c>
    </row>
    <row r="25">
      <c r="A25" s="64" t="s">
        <v>117</v>
      </c>
      <c r="B25" s="64" t="s">
        <v>118</v>
      </c>
      <c r="C25" s="64">
        <v>5.0</v>
      </c>
      <c r="D25" s="64" t="s">
        <v>120</v>
      </c>
    </row>
    <row r="26">
      <c r="A26" s="66"/>
      <c r="B26" s="64" t="s">
        <v>121</v>
      </c>
      <c r="C26" s="64">
        <v>5.0</v>
      </c>
      <c r="D26" s="64" t="s">
        <v>122</v>
      </c>
    </row>
    <row r="27">
      <c r="A27" s="70" t="s">
        <v>123</v>
      </c>
      <c r="B27" s="70" t="s">
        <v>124</v>
      </c>
      <c r="C27" s="70">
        <v>100.0</v>
      </c>
      <c r="D27" s="70" t="s">
        <v>125</v>
      </c>
    </row>
    <row r="28">
      <c r="A28" s="71"/>
      <c r="B28" s="70" t="s">
        <v>126</v>
      </c>
      <c r="C28" s="70">
        <v>250.0</v>
      </c>
      <c r="D28" s="70" t="s">
        <v>127</v>
      </c>
    </row>
    <row r="29">
      <c r="A29" s="71"/>
      <c r="B29" s="70" t="s">
        <v>128</v>
      </c>
      <c r="C29" s="70">
        <v>600.0</v>
      </c>
      <c r="D29" s="70" t="s">
        <v>129</v>
      </c>
    </row>
    <row r="30">
      <c r="A30" s="71"/>
      <c r="B30" s="70" t="s">
        <v>130</v>
      </c>
      <c r="C30" s="70">
        <v>600.0</v>
      </c>
      <c r="D30" s="70" t="s">
        <v>131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107"/>
      <c r="C1" s="109"/>
    </row>
    <row r="2" ht="12.0" customHeight="1">
      <c r="A2" s="107"/>
      <c r="B2" s="111" t="s">
        <v>144</v>
      </c>
      <c r="C2" s="112" t="s">
        <v>145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</row>
    <row r="3" ht="12.0" customHeight="1">
      <c r="A3" s="107"/>
      <c r="B3" s="116" t="s">
        <v>5</v>
      </c>
      <c r="C3" s="118" t="s">
        <v>5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 ht="12.0" customHeight="1">
      <c r="A4" s="107"/>
      <c r="B4" s="120" t="s">
        <v>146</v>
      </c>
      <c r="C4" s="121" t="s">
        <v>147</v>
      </c>
      <c r="D4" s="122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</row>
    <row r="5" ht="12.0" customHeight="1">
      <c r="A5" s="107"/>
      <c r="B5" s="123" t="s">
        <v>148</v>
      </c>
      <c r="C5" s="125" t="s">
        <v>149</v>
      </c>
      <c r="D5" s="122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</row>
    <row r="6" ht="12.0" customHeight="1">
      <c r="B6" s="127" t="s">
        <v>151</v>
      </c>
      <c r="C6" s="129" t="s">
        <v>152</v>
      </c>
      <c r="D6" s="122"/>
    </row>
    <row r="7" ht="12.0" customHeight="1">
      <c r="B7" s="131" t="s">
        <v>155</v>
      </c>
      <c r="C7" s="125" t="s">
        <v>156</v>
      </c>
      <c r="D7" s="122"/>
    </row>
    <row r="8" ht="12.0" customHeight="1">
      <c r="B8" s="127" t="s">
        <v>157</v>
      </c>
      <c r="C8" s="129" t="s">
        <v>158</v>
      </c>
      <c r="D8" s="122"/>
    </row>
    <row r="9" ht="12.0" customHeight="1">
      <c r="B9" s="127" t="s">
        <v>159</v>
      </c>
      <c r="C9" s="125" t="s">
        <v>160</v>
      </c>
      <c r="D9" s="122"/>
    </row>
    <row r="10" ht="12.0" customHeight="1">
      <c r="B10" s="127" t="s">
        <v>161</v>
      </c>
      <c r="C10" s="125" t="s">
        <v>162</v>
      </c>
      <c r="D10" s="122"/>
    </row>
    <row r="11" ht="12.0" customHeight="1">
      <c r="B11" s="127" t="s">
        <v>164</v>
      </c>
      <c r="C11" s="125" t="s">
        <v>166</v>
      </c>
      <c r="D11" s="122"/>
    </row>
    <row r="12" ht="12.0" customHeight="1">
      <c r="B12" s="127" t="s">
        <v>167</v>
      </c>
      <c r="C12" s="125" t="s">
        <v>169</v>
      </c>
      <c r="D12" s="122"/>
    </row>
    <row r="13" ht="12.0" customHeight="1">
      <c r="B13" s="127" t="s">
        <v>170</v>
      </c>
      <c r="C13" s="125" t="s">
        <v>172</v>
      </c>
      <c r="D13" s="122"/>
    </row>
    <row r="14" ht="12.0" customHeight="1">
      <c r="B14" s="141" t="s">
        <v>173</v>
      </c>
      <c r="C14" s="125" t="s">
        <v>174</v>
      </c>
      <c r="D14" s="122"/>
    </row>
    <row r="15" ht="12.0" customHeight="1">
      <c r="B15" s="141" t="s">
        <v>175</v>
      </c>
      <c r="C15" s="125" t="s">
        <v>176</v>
      </c>
      <c r="D15" s="122"/>
    </row>
    <row r="16" ht="12.0" customHeight="1">
      <c r="B16" s="141" t="s">
        <v>177</v>
      </c>
      <c r="C16" s="129" t="s">
        <v>178</v>
      </c>
      <c r="D16" s="122"/>
    </row>
    <row r="17" ht="12.0" customHeight="1">
      <c r="B17" s="127" t="s">
        <v>180</v>
      </c>
      <c r="C17" s="129" t="s">
        <v>181</v>
      </c>
      <c r="D17" s="122"/>
    </row>
    <row r="18" ht="12.0" customHeight="1">
      <c r="B18" s="127" t="s">
        <v>182</v>
      </c>
      <c r="C18" s="129" t="s">
        <v>184</v>
      </c>
      <c r="D18" s="122"/>
    </row>
    <row r="19" ht="12.0" customHeight="1">
      <c r="B19" s="141" t="s">
        <v>186</v>
      </c>
      <c r="C19" s="125" t="s">
        <v>187</v>
      </c>
      <c r="D19" s="122"/>
    </row>
    <row r="20" ht="12.0" customHeight="1">
      <c r="B20" s="141" t="s">
        <v>188</v>
      </c>
      <c r="C20" s="125" t="s">
        <v>190</v>
      </c>
      <c r="D20" s="122"/>
    </row>
    <row r="21" ht="12.0" customHeight="1">
      <c r="B21" s="131" t="s">
        <v>191</v>
      </c>
      <c r="C21" s="125" t="s">
        <v>192</v>
      </c>
      <c r="D21" s="122"/>
    </row>
    <row r="22" ht="12.0" customHeight="1">
      <c r="B22" s="141" t="s">
        <v>195</v>
      </c>
      <c r="C22" s="125" t="s">
        <v>196</v>
      </c>
      <c r="D22" s="122"/>
    </row>
    <row r="23" ht="12.0" customHeight="1">
      <c r="B23" s="152" t="s">
        <v>199</v>
      </c>
      <c r="C23" s="129" t="s">
        <v>200</v>
      </c>
      <c r="D23" s="122"/>
    </row>
    <row r="24" ht="12.0" customHeight="1">
      <c r="B24" s="152" t="s">
        <v>202</v>
      </c>
      <c r="C24" s="129" t="s">
        <v>204</v>
      </c>
      <c r="D24" s="122"/>
    </row>
    <row r="25" ht="12.0" customHeight="1">
      <c r="B25" s="141" t="s">
        <v>206</v>
      </c>
      <c r="C25" s="129" t="s">
        <v>208</v>
      </c>
      <c r="D25" s="122"/>
    </row>
    <row r="26" ht="12.0" customHeight="1">
      <c r="B26" s="127" t="s">
        <v>210</v>
      </c>
      <c r="C26" s="129" t="s">
        <v>211</v>
      </c>
      <c r="D26" s="122"/>
    </row>
    <row r="27" ht="12.0" customHeight="1">
      <c r="B27" s="161" t="s">
        <v>214</v>
      </c>
      <c r="C27" s="125" t="s">
        <v>215</v>
      </c>
      <c r="D27" s="122"/>
    </row>
    <row r="28" ht="12.0" customHeight="1">
      <c r="B28" s="127" t="s">
        <v>216</v>
      </c>
      <c r="C28" s="129" t="s">
        <v>217</v>
      </c>
      <c r="D28" s="122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</row>
    <row r="29" ht="12.0" customHeight="1">
      <c r="B29" s="123" t="s">
        <v>224</v>
      </c>
      <c r="C29" s="129" t="s">
        <v>226</v>
      </c>
      <c r="D29" s="122"/>
    </row>
    <row r="30" ht="12.0" customHeight="1">
      <c r="B30" s="141" t="s">
        <v>229</v>
      </c>
      <c r="C30" s="129" t="s">
        <v>231</v>
      </c>
      <c r="D30" s="122"/>
    </row>
    <row r="31" ht="12.0" customHeight="1">
      <c r="B31" s="141" t="s">
        <v>233</v>
      </c>
      <c r="C31" s="125" t="s">
        <v>235</v>
      </c>
      <c r="D31" s="122"/>
    </row>
    <row r="32" ht="12.0" customHeight="1">
      <c r="B32" s="123" t="s">
        <v>238</v>
      </c>
      <c r="C32" s="125" t="s">
        <v>239</v>
      </c>
      <c r="D32" s="122"/>
    </row>
    <row r="33" ht="12.0" customHeight="1">
      <c r="B33" s="123" t="s">
        <v>241</v>
      </c>
      <c r="C33" s="125" t="s">
        <v>242</v>
      </c>
      <c r="D33" s="122"/>
    </row>
    <row r="34" ht="16.5" customHeight="1">
      <c r="D34" s="122"/>
    </row>
    <row r="35" ht="16.5" customHeight="1">
      <c r="D35" s="122"/>
    </row>
    <row r="36" ht="16.5" customHeight="1">
      <c r="B36" s="122"/>
      <c r="C36" s="109"/>
    </row>
    <row r="37" ht="16.5" customHeight="1">
      <c r="B37" s="122"/>
      <c r="C37" s="109"/>
    </row>
    <row r="38" ht="16.5" customHeight="1">
      <c r="B38" s="122"/>
      <c r="C38" s="109"/>
    </row>
    <row r="39" ht="16.5" customHeight="1">
      <c r="B39" s="122"/>
      <c r="C39" s="109"/>
    </row>
    <row r="40" ht="16.5" customHeight="1">
      <c r="B40" s="122"/>
      <c r="C40" s="109"/>
    </row>
    <row r="41" ht="16.5" customHeight="1">
      <c r="B41" s="122"/>
      <c r="C41" s="109"/>
    </row>
    <row r="42" ht="16.5" customHeight="1">
      <c r="B42" s="122"/>
      <c r="C42" s="109"/>
    </row>
    <row r="43" ht="16.5" customHeight="1">
      <c r="B43" s="122"/>
      <c r="C43" s="109"/>
    </row>
    <row r="44" ht="16.5" customHeight="1">
      <c r="B44" s="122"/>
      <c r="C44" s="109"/>
    </row>
    <row r="45" ht="16.5" customHeight="1">
      <c r="B45" s="122"/>
      <c r="C45" s="109"/>
    </row>
    <row r="46" ht="16.5" customHeight="1">
      <c r="B46" s="122"/>
      <c r="C46" s="109"/>
    </row>
    <row r="47" ht="16.5" customHeight="1">
      <c r="B47" s="122"/>
      <c r="C47" s="109"/>
    </row>
    <row r="48" ht="15.75" customHeight="1">
      <c r="B48" s="122"/>
      <c r="C48" s="109"/>
    </row>
    <row r="49" ht="15.75" customHeight="1">
      <c r="B49" s="122"/>
      <c r="C49" s="109"/>
    </row>
    <row r="50" ht="15.75" customHeight="1">
      <c r="B50" s="122"/>
      <c r="C50" s="109"/>
    </row>
    <row r="51" ht="15.75" customHeight="1">
      <c r="B51" s="122"/>
      <c r="C51" s="109"/>
    </row>
    <row r="52" ht="15.75" customHeight="1">
      <c r="B52" s="122"/>
      <c r="C52" s="109"/>
    </row>
    <row r="53" ht="15.75" customHeight="1">
      <c r="B53" s="122"/>
      <c r="C53" s="109"/>
    </row>
    <row r="54" ht="15.75" customHeight="1">
      <c r="B54" s="122"/>
      <c r="C54" s="109"/>
    </row>
    <row r="55" ht="15.75" customHeight="1">
      <c r="B55" s="122"/>
      <c r="C55" s="109"/>
    </row>
    <row r="56" ht="15.75" customHeight="1">
      <c r="B56" s="122"/>
      <c r="C56" s="109"/>
    </row>
    <row r="57" ht="15.75" customHeight="1">
      <c r="B57" s="122"/>
      <c r="C57" s="109"/>
    </row>
    <row r="58" ht="15.75" customHeight="1">
      <c r="B58" s="122"/>
      <c r="C58" s="109"/>
    </row>
    <row r="59" ht="15.75" customHeight="1">
      <c r="B59" s="122"/>
      <c r="C59" s="109"/>
    </row>
    <row r="60" ht="15.75" customHeight="1">
      <c r="B60" s="122"/>
      <c r="C60" s="109"/>
    </row>
    <row r="61" ht="15.75" customHeight="1">
      <c r="B61" s="122"/>
      <c r="C61" s="109"/>
    </row>
    <row r="62" ht="15.75" customHeight="1">
      <c r="B62" s="122"/>
      <c r="C62" s="109"/>
    </row>
    <row r="63" ht="15.75" customHeight="1">
      <c r="B63" s="122"/>
      <c r="C63" s="109"/>
    </row>
    <row r="64" ht="15.75" customHeight="1">
      <c r="B64" s="122"/>
      <c r="C64" s="109"/>
    </row>
    <row r="65" ht="15.75" customHeight="1">
      <c r="B65" s="122"/>
      <c r="C65" s="109"/>
    </row>
    <row r="66" ht="15.75" customHeight="1">
      <c r="B66" s="122"/>
      <c r="C66" s="109"/>
    </row>
    <row r="67" ht="15.75" customHeight="1">
      <c r="B67" s="122"/>
      <c r="C67" s="109"/>
    </row>
    <row r="68" ht="15.75" customHeight="1">
      <c r="B68" s="122"/>
      <c r="C68" s="109"/>
    </row>
    <row r="69" ht="15.75" customHeight="1">
      <c r="B69" s="122"/>
      <c r="C69" s="109"/>
    </row>
    <row r="70" ht="15.75" customHeight="1">
      <c r="B70" s="122"/>
      <c r="C70" s="109"/>
    </row>
    <row r="71" ht="15.75" customHeight="1">
      <c r="B71" s="122"/>
      <c r="C71" s="109"/>
    </row>
    <row r="72" ht="15.75" customHeight="1">
      <c r="B72" s="122"/>
      <c r="C72" s="109"/>
    </row>
    <row r="73" ht="15.75" customHeight="1">
      <c r="B73" s="122"/>
      <c r="C73" s="109"/>
    </row>
    <row r="74" ht="15.75" customHeight="1">
      <c r="B74" s="122"/>
      <c r="C74" s="109"/>
    </row>
    <row r="75" ht="15.75" customHeight="1">
      <c r="B75" s="122"/>
      <c r="C75" s="109"/>
    </row>
    <row r="76" ht="15.75" customHeight="1">
      <c r="B76" s="122"/>
      <c r="C76" s="109"/>
    </row>
    <row r="77" ht="15.75" customHeight="1">
      <c r="B77" s="122"/>
      <c r="C77" s="109"/>
    </row>
    <row r="78" ht="15.75" customHeight="1">
      <c r="B78" s="122"/>
      <c r="C78" s="109"/>
    </row>
    <row r="79" ht="15.75" customHeight="1">
      <c r="B79" s="122"/>
      <c r="C79" s="109"/>
    </row>
    <row r="80" ht="15.75" customHeight="1">
      <c r="B80" s="122"/>
      <c r="C80" s="109"/>
    </row>
    <row r="81" ht="15.75" customHeight="1">
      <c r="B81" s="122"/>
      <c r="C81" s="109"/>
    </row>
    <row r="82" ht="15.75" customHeight="1">
      <c r="B82" s="122"/>
      <c r="C82" s="109"/>
    </row>
    <row r="83" ht="15.75" customHeight="1">
      <c r="B83" s="122"/>
      <c r="C83" s="109"/>
    </row>
    <row r="84" ht="15.75" customHeight="1">
      <c r="B84" s="122"/>
      <c r="C84" s="109"/>
    </row>
    <row r="85" ht="15.75" customHeight="1">
      <c r="B85" s="122"/>
      <c r="C85" s="109"/>
    </row>
    <row r="86" ht="15.75" customHeight="1">
      <c r="B86" s="122"/>
      <c r="C86" s="109"/>
    </row>
    <row r="87" ht="15.75" customHeight="1">
      <c r="B87" s="122"/>
      <c r="C87" s="109"/>
    </row>
    <row r="88" ht="15.75" customHeight="1">
      <c r="B88" s="122"/>
      <c r="C88" s="109"/>
    </row>
    <row r="89" ht="15.75" customHeight="1">
      <c r="B89" s="122"/>
      <c r="C89" s="109"/>
    </row>
    <row r="90" ht="15.75" customHeight="1">
      <c r="B90" s="122"/>
      <c r="C90" s="109"/>
    </row>
    <row r="91" ht="15.75" customHeight="1">
      <c r="B91" s="122"/>
      <c r="C91" s="109"/>
    </row>
    <row r="92" ht="15.75" customHeight="1">
      <c r="B92" s="122"/>
      <c r="C92" s="109"/>
    </row>
    <row r="93" ht="15.75" customHeight="1">
      <c r="B93" s="122"/>
      <c r="C93" s="109"/>
    </row>
    <row r="94" ht="15.75" customHeight="1">
      <c r="B94" s="122"/>
      <c r="C94" s="109"/>
    </row>
    <row r="95" ht="15.75" customHeight="1">
      <c r="B95" s="122"/>
      <c r="C95" s="109"/>
    </row>
    <row r="96" ht="15.75" customHeight="1">
      <c r="B96" s="122"/>
      <c r="C96" s="109"/>
    </row>
    <row r="97" ht="15.75" customHeight="1">
      <c r="B97" s="122"/>
      <c r="C97" s="109"/>
    </row>
    <row r="98" ht="15.75" customHeight="1">
      <c r="B98" s="122"/>
      <c r="C98" s="109"/>
    </row>
    <row r="99" ht="15.75" customHeight="1">
      <c r="B99" s="122"/>
      <c r="C99" s="109"/>
    </row>
    <row r="100" ht="15.75" customHeight="1">
      <c r="B100" s="122"/>
      <c r="C100" s="109"/>
    </row>
    <row r="101" ht="15.75" customHeight="1">
      <c r="B101" s="122"/>
      <c r="C101" s="109"/>
    </row>
    <row r="102" ht="15.75" customHeight="1">
      <c r="B102" s="122"/>
      <c r="C102" s="109"/>
    </row>
    <row r="103" ht="15.75" customHeight="1">
      <c r="B103" s="122"/>
      <c r="C103" s="109"/>
    </row>
    <row r="104" ht="15.75" customHeight="1">
      <c r="B104" s="122"/>
      <c r="C104" s="109"/>
    </row>
    <row r="105" ht="15.75" customHeight="1">
      <c r="B105" s="122"/>
      <c r="C105" s="109"/>
    </row>
    <row r="106" ht="15.75" customHeight="1">
      <c r="B106" s="122"/>
      <c r="C106" s="109"/>
    </row>
    <row r="107" ht="15.75" customHeight="1">
      <c r="B107" s="122"/>
      <c r="C107" s="109"/>
    </row>
    <row r="108" ht="15.75" customHeight="1">
      <c r="B108" s="122"/>
      <c r="C108" s="109"/>
    </row>
    <row r="109" ht="15.75" customHeight="1">
      <c r="B109" s="122"/>
      <c r="C109" s="109"/>
    </row>
    <row r="110" ht="15.75" customHeight="1">
      <c r="B110" s="122"/>
      <c r="C110" s="109"/>
    </row>
    <row r="111" ht="15.75" customHeight="1">
      <c r="B111" s="122"/>
      <c r="C111" s="109"/>
    </row>
    <row r="112" ht="15.75" customHeight="1">
      <c r="B112" s="122"/>
      <c r="C112" s="109"/>
    </row>
    <row r="113" ht="15.75" customHeight="1">
      <c r="B113" s="122"/>
      <c r="C113" s="109"/>
    </row>
    <row r="114" ht="15.75" customHeight="1">
      <c r="B114" s="122"/>
      <c r="C114" s="109"/>
    </row>
    <row r="115" ht="15.75" customHeight="1">
      <c r="B115" s="122"/>
      <c r="C115" s="109"/>
    </row>
    <row r="116" ht="15.75" customHeight="1">
      <c r="B116" s="122"/>
      <c r="C116" s="109"/>
    </row>
    <row r="117" ht="15.75" customHeight="1">
      <c r="B117" s="122"/>
      <c r="C117" s="109"/>
    </row>
    <row r="118" ht="15.75" customHeight="1">
      <c r="B118" s="122"/>
      <c r="C118" s="109"/>
    </row>
    <row r="119" ht="15.75" customHeight="1">
      <c r="B119" s="122"/>
      <c r="C119" s="109"/>
    </row>
    <row r="120" ht="15.75" customHeight="1">
      <c r="B120" s="122"/>
      <c r="C120" s="109"/>
    </row>
    <row r="121" ht="15.75" customHeight="1">
      <c r="B121" s="122"/>
      <c r="C121" s="109"/>
    </row>
    <row r="122" ht="15.75" customHeight="1">
      <c r="B122" s="122"/>
      <c r="C122" s="109"/>
    </row>
    <row r="123" ht="15.75" customHeight="1">
      <c r="B123" s="122"/>
      <c r="C123" s="109"/>
    </row>
    <row r="124" ht="15.75" customHeight="1">
      <c r="B124" s="122"/>
      <c r="C124" s="109"/>
    </row>
    <row r="125" ht="15.75" customHeight="1">
      <c r="B125" s="122"/>
      <c r="C125" s="109"/>
    </row>
    <row r="126" ht="15.75" customHeight="1">
      <c r="B126" s="122"/>
      <c r="C126" s="109"/>
    </row>
    <row r="127" ht="15.75" customHeight="1">
      <c r="B127" s="122"/>
      <c r="C127" s="109"/>
    </row>
    <row r="128" ht="15.75" customHeight="1">
      <c r="B128" s="122"/>
      <c r="C128" s="109"/>
    </row>
    <row r="129" ht="15.75" customHeight="1">
      <c r="B129" s="122"/>
      <c r="C129" s="109"/>
    </row>
    <row r="130" ht="15.75" customHeight="1">
      <c r="B130" s="122"/>
      <c r="C130" s="109"/>
    </row>
    <row r="131" ht="15.75" customHeight="1">
      <c r="B131" s="122"/>
      <c r="C131" s="109"/>
    </row>
    <row r="132" ht="15.75" customHeight="1">
      <c r="B132" s="122"/>
      <c r="C132" s="109"/>
    </row>
    <row r="133" ht="15.75" customHeight="1">
      <c r="B133" s="122"/>
      <c r="C133" s="109"/>
    </row>
    <row r="134" ht="15.75" customHeight="1">
      <c r="B134" s="122"/>
      <c r="C134" s="109"/>
    </row>
    <row r="135" ht="15.75" customHeight="1">
      <c r="B135" s="122"/>
      <c r="C135" s="109"/>
    </row>
    <row r="136" ht="15.75" customHeight="1">
      <c r="B136" s="122"/>
      <c r="C136" s="109"/>
    </row>
    <row r="137" ht="15.75" customHeight="1">
      <c r="B137" s="122"/>
      <c r="C137" s="109"/>
    </row>
    <row r="138" ht="15.75" customHeight="1">
      <c r="B138" s="122"/>
      <c r="C138" s="109"/>
    </row>
    <row r="139" ht="15.75" customHeight="1">
      <c r="B139" s="122"/>
      <c r="C139" s="109"/>
    </row>
    <row r="140" ht="15.75" customHeight="1">
      <c r="B140" s="122"/>
      <c r="C140" s="109"/>
    </row>
    <row r="141" ht="15.75" customHeight="1">
      <c r="B141" s="122"/>
      <c r="C141" s="109"/>
    </row>
    <row r="142" ht="15.75" customHeight="1">
      <c r="B142" s="122"/>
      <c r="C142" s="109"/>
    </row>
    <row r="143" ht="15.75" customHeight="1">
      <c r="B143" s="122"/>
      <c r="C143" s="109"/>
    </row>
    <row r="144" ht="15.75" customHeight="1">
      <c r="B144" s="122"/>
      <c r="C144" s="109"/>
    </row>
    <row r="145" ht="15.75" customHeight="1">
      <c r="B145" s="122"/>
      <c r="C145" s="109"/>
    </row>
    <row r="146" ht="15.75" customHeight="1">
      <c r="B146" s="122"/>
      <c r="C146" s="109"/>
    </row>
    <row r="147" ht="15.75" customHeight="1">
      <c r="B147" s="122"/>
      <c r="C147" s="109"/>
    </row>
    <row r="148" ht="15.75" customHeight="1">
      <c r="B148" s="122"/>
      <c r="C148" s="109"/>
    </row>
    <row r="149" ht="15.75" customHeight="1">
      <c r="B149" s="122"/>
      <c r="C149" s="109"/>
    </row>
    <row r="150" ht="15.75" customHeight="1">
      <c r="B150" s="122"/>
      <c r="C150" s="109"/>
    </row>
    <row r="151" ht="15.75" customHeight="1">
      <c r="B151" s="122"/>
      <c r="C151" s="109"/>
    </row>
    <row r="152" ht="15.75" customHeight="1">
      <c r="B152" s="122"/>
      <c r="C152" s="109"/>
    </row>
    <row r="153" ht="15.75" customHeight="1">
      <c r="B153" s="122"/>
      <c r="C153" s="109"/>
    </row>
    <row r="154" ht="15.75" customHeight="1">
      <c r="B154" s="122"/>
      <c r="C154" s="109"/>
    </row>
    <row r="155" ht="15.75" customHeight="1">
      <c r="B155" s="122"/>
      <c r="C155" s="109"/>
    </row>
    <row r="156" ht="15.75" customHeight="1">
      <c r="B156" s="122"/>
      <c r="C156" s="109"/>
    </row>
    <row r="157" ht="15.75" customHeight="1">
      <c r="B157" s="122"/>
      <c r="C157" s="109"/>
    </row>
    <row r="158" ht="15.75" customHeight="1">
      <c r="B158" s="122"/>
      <c r="C158" s="109"/>
    </row>
    <row r="159" ht="15.75" customHeight="1">
      <c r="B159" s="122"/>
      <c r="C159" s="109"/>
    </row>
    <row r="160" ht="15.75" customHeight="1">
      <c r="B160" s="122"/>
      <c r="C160" s="109"/>
    </row>
    <row r="161" ht="15.75" customHeight="1">
      <c r="B161" s="122"/>
      <c r="C161" s="109"/>
    </row>
    <row r="162" ht="15.75" customHeight="1">
      <c r="B162" s="122"/>
      <c r="C162" s="109"/>
    </row>
    <row r="163" ht="15.75" customHeight="1">
      <c r="B163" s="122"/>
      <c r="C163" s="109"/>
    </row>
    <row r="164" ht="15.75" customHeight="1">
      <c r="B164" s="122"/>
      <c r="C164" s="109"/>
    </row>
    <row r="165" ht="15.75" customHeight="1">
      <c r="B165" s="122"/>
      <c r="C165" s="109"/>
    </row>
    <row r="166" ht="15.75" customHeight="1">
      <c r="B166" s="122"/>
      <c r="C166" s="109"/>
    </row>
    <row r="167" ht="15.75" customHeight="1">
      <c r="B167" s="122"/>
      <c r="C167" s="109"/>
    </row>
    <row r="168" ht="15.75" customHeight="1">
      <c r="B168" s="122"/>
      <c r="C168" s="109"/>
    </row>
    <row r="169" ht="15.75" customHeight="1">
      <c r="B169" s="122"/>
      <c r="C169" s="109"/>
    </row>
    <row r="170" ht="15.75" customHeight="1">
      <c r="B170" s="122"/>
      <c r="C170" s="109"/>
    </row>
    <row r="171" ht="15.75" customHeight="1">
      <c r="B171" s="122"/>
      <c r="C171" s="109"/>
    </row>
    <row r="172" ht="15.75" customHeight="1">
      <c r="B172" s="122"/>
      <c r="C172" s="109"/>
    </row>
    <row r="173" ht="15.75" customHeight="1">
      <c r="B173" s="122"/>
      <c r="C173" s="109"/>
    </row>
    <row r="174" ht="15.75" customHeight="1">
      <c r="B174" s="122"/>
      <c r="C174" s="109"/>
    </row>
    <row r="175" ht="15.75" customHeight="1">
      <c r="B175" s="122"/>
      <c r="C175" s="109"/>
    </row>
    <row r="176" ht="15.75" customHeight="1">
      <c r="B176" s="122"/>
      <c r="C176" s="109"/>
    </row>
    <row r="177" ht="15.75" customHeight="1">
      <c r="B177" s="122"/>
      <c r="C177" s="109"/>
    </row>
    <row r="178" ht="15.75" customHeight="1">
      <c r="B178" s="122"/>
      <c r="C178" s="109"/>
    </row>
    <row r="179" ht="15.75" customHeight="1">
      <c r="B179" s="122"/>
      <c r="C179" s="109"/>
    </row>
    <row r="180" ht="15.75" customHeight="1">
      <c r="B180" s="122"/>
      <c r="C180" s="109"/>
    </row>
    <row r="181" ht="15.75" customHeight="1">
      <c r="B181" s="122"/>
      <c r="C181" s="109"/>
    </row>
    <row r="182" ht="15.75" customHeight="1">
      <c r="B182" s="122"/>
      <c r="C182" s="109"/>
    </row>
    <row r="183" ht="15.75" customHeight="1">
      <c r="B183" s="122"/>
      <c r="C183" s="109"/>
    </row>
    <row r="184" ht="15.75" customHeight="1">
      <c r="B184" s="122"/>
      <c r="C184" s="109"/>
    </row>
    <row r="185" ht="15.75" customHeight="1">
      <c r="B185" s="122"/>
      <c r="C185" s="109"/>
    </row>
    <row r="186" ht="15.75" customHeight="1">
      <c r="B186" s="122"/>
      <c r="C186" s="109"/>
    </row>
    <row r="187" ht="15.75" customHeight="1">
      <c r="B187" s="122"/>
      <c r="C187" s="109"/>
    </row>
    <row r="188" ht="15.75" customHeight="1">
      <c r="B188" s="122"/>
      <c r="C188" s="109"/>
    </row>
    <row r="189" ht="15.75" customHeight="1">
      <c r="B189" s="122"/>
      <c r="C189" s="109"/>
    </row>
    <row r="190" ht="15.75" customHeight="1">
      <c r="B190" s="122"/>
      <c r="C190" s="109"/>
    </row>
    <row r="191" ht="15.75" customHeight="1">
      <c r="B191" s="122"/>
      <c r="C191" s="109"/>
    </row>
    <row r="192" ht="15.75" customHeight="1">
      <c r="B192" s="122"/>
      <c r="C192" s="109"/>
    </row>
    <row r="193" ht="15.75" customHeight="1">
      <c r="B193" s="122"/>
      <c r="C193" s="109"/>
    </row>
    <row r="194" ht="15.75" customHeight="1">
      <c r="B194" s="122"/>
      <c r="C194" s="109"/>
    </row>
    <row r="195" ht="15.75" customHeight="1">
      <c r="B195" s="122"/>
      <c r="C195" s="109"/>
    </row>
    <row r="196" ht="15.75" customHeight="1">
      <c r="B196" s="122"/>
      <c r="C196" s="109"/>
    </row>
    <row r="197" ht="15.75" customHeight="1">
      <c r="B197" s="122"/>
      <c r="C197" s="109"/>
    </row>
    <row r="198" ht="15.75" customHeight="1">
      <c r="B198" s="122"/>
      <c r="C198" s="109"/>
    </row>
    <row r="199" ht="15.75" customHeight="1">
      <c r="B199" s="122"/>
      <c r="C199" s="109"/>
    </row>
    <row r="200" ht="15.75" customHeight="1">
      <c r="B200" s="122"/>
      <c r="C200" s="109"/>
    </row>
    <row r="201" ht="15.75" customHeight="1">
      <c r="B201" s="122"/>
      <c r="C201" s="109"/>
    </row>
    <row r="202" ht="15.75" customHeight="1">
      <c r="B202" s="122"/>
      <c r="C202" s="109"/>
    </row>
    <row r="203" ht="15.75" customHeight="1">
      <c r="B203" s="122"/>
      <c r="C203" s="109"/>
    </row>
    <row r="204" ht="15.75" customHeight="1">
      <c r="B204" s="122"/>
      <c r="C204" s="109"/>
    </row>
    <row r="205" ht="15.75" customHeight="1">
      <c r="B205" s="122"/>
      <c r="C205" s="109"/>
    </row>
    <row r="206" ht="15.75" customHeight="1">
      <c r="B206" s="122"/>
      <c r="C206" s="109"/>
    </row>
    <row r="207" ht="15.75" customHeight="1">
      <c r="B207" s="122"/>
      <c r="C207" s="109"/>
    </row>
    <row r="208" ht="15.75" customHeight="1">
      <c r="B208" s="122"/>
      <c r="C208" s="109"/>
    </row>
    <row r="209" ht="15.75" customHeight="1">
      <c r="B209" s="122"/>
      <c r="C209" s="109"/>
    </row>
    <row r="210" ht="15.75" customHeight="1">
      <c r="B210" s="122"/>
      <c r="C210" s="109"/>
    </row>
    <row r="211" ht="15.75" customHeight="1">
      <c r="B211" s="122"/>
      <c r="C211" s="109"/>
    </row>
    <row r="212" ht="15.75" customHeight="1">
      <c r="B212" s="122"/>
      <c r="C212" s="109"/>
    </row>
    <row r="213" ht="15.75" customHeight="1">
      <c r="B213" s="122"/>
      <c r="C213" s="109"/>
    </row>
    <row r="214" ht="15.75" customHeight="1">
      <c r="B214" s="122"/>
      <c r="C214" s="109"/>
    </row>
    <row r="215" ht="15.75" customHeight="1">
      <c r="B215" s="122"/>
      <c r="C215" s="109"/>
    </row>
    <row r="216" ht="15.75" customHeight="1">
      <c r="B216" s="122"/>
      <c r="C216" s="109"/>
    </row>
    <row r="217" ht="15.75" customHeight="1">
      <c r="B217" s="122"/>
      <c r="C217" s="109"/>
    </row>
    <row r="218" ht="15.75" customHeight="1">
      <c r="B218" s="122"/>
      <c r="C218" s="109"/>
    </row>
    <row r="219" ht="15.75" customHeight="1">
      <c r="B219" s="122"/>
      <c r="C219" s="109"/>
    </row>
    <row r="220" ht="15.75" customHeight="1">
      <c r="B220" s="122"/>
      <c r="C220" s="109"/>
    </row>
    <row r="221" ht="15.75" customHeight="1">
      <c r="B221" s="122"/>
      <c r="C221" s="109"/>
    </row>
    <row r="222" ht="15.75" customHeight="1">
      <c r="B222" s="122"/>
      <c r="C222" s="109"/>
    </row>
    <row r="223" ht="15.75" customHeight="1">
      <c r="B223" s="122"/>
      <c r="C223" s="109"/>
    </row>
    <row r="224" ht="15.75" customHeight="1">
      <c r="B224" s="122"/>
      <c r="C224" s="109"/>
    </row>
    <row r="225" ht="15.75" customHeight="1">
      <c r="B225" s="122"/>
      <c r="C225" s="109"/>
    </row>
    <row r="226" ht="15.75" customHeight="1">
      <c r="B226" s="122"/>
      <c r="C226" s="109"/>
    </row>
    <row r="227" ht="15.75" customHeight="1">
      <c r="B227" s="122"/>
      <c r="C227" s="109"/>
    </row>
    <row r="228" ht="15.75" customHeight="1">
      <c r="B228" s="122"/>
      <c r="C228" s="109"/>
    </row>
    <row r="229" ht="15.75" customHeight="1">
      <c r="B229" s="122"/>
      <c r="C229" s="109"/>
    </row>
    <row r="230" ht="15.75" customHeight="1">
      <c r="B230" s="122"/>
      <c r="C230" s="109"/>
    </row>
    <row r="231" ht="15.75" customHeight="1">
      <c r="B231" s="122"/>
      <c r="C231" s="109"/>
    </row>
    <row r="232" ht="15.75" customHeight="1">
      <c r="B232" s="122"/>
      <c r="C232" s="109"/>
    </row>
    <row r="233" ht="15.75" customHeight="1">
      <c r="B233" s="122"/>
      <c r="C233" s="109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9.75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4.25" customHeight="1">
      <c r="B1" s="130" t="s">
        <v>153</v>
      </c>
      <c r="C1" s="130"/>
      <c r="D1" s="130"/>
      <c r="E1" s="133"/>
      <c r="F1" s="133"/>
      <c r="G1" s="133"/>
      <c r="H1" s="133"/>
      <c r="I1" s="133"/>
      <c r="J1" s="133"/>
    </row>
    <row r="2" ht="14.25" customHeight="1">
      <c r="B2" s="134" t="s">
        <v>163</v>
      </c>
      <c r="C2" s="136" t="s">
        <v>168</v>
      </c>
      <c r="D2" s="134" t="s">
        <v>171</v>
      </c>
      <c r="E2" s="139"/>
      <c r="F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</row>
    <row r="3" ht="14.25" customHeight="1">
      <c r="B3" s="145" t="s">
        <v>134</v>
      </c>
      <c r="C3" s="146" t="s">
        <v>185</v>
      </c>
      <c r="D3" s="147" t="s">
        <v>189</v>
      </c>
      <c r="E3" s="148"/>
      <c r="F3" s="133"/>
    </row>
    <row r="4" ht="14.25" customHeight="1">
      <c r="B4" s="149"/>
      <c r="C4" s="123" t="s">
        <v>193</v>
      </c>
      <c r="D4" s="150" t="s">
        <v>194</v>
      </c>
      <c r="E4" s="148"/>
      <c r="F4" s="133"/>
    </row>
    <row r="5" ht="14.25" customHeight="1">
      <c r="B5" s="149"/>
      <c r="C5" s="123" t="s">
        <v>197</v>
      </c>
      <c r="D5" s="151" t="s">
        <v>198</v>
      </c>
      <c r="E5" s="133"/>
      <c r="F5" s="153"/>
    </row>
    <row r="6" ht="14.25" customHeight="1">
      <c r="B6" s="149"/>
      <c r="C6" s="123" t="s">
        <v>201</v>
      </c>
      <c r="D6" s="151" t="s">
        <v>203</v>
      </c>
      <c r="E6" s="133"/>
      <c r="F6" s="133"/>
    </row>
    <row r="7" ht="14.25" customHeight="1">
      <c r="B7" s="149"/>
      <c r="C7" s="123" t="s">
        <v>205</v>
      </c>
      <c r="D7" s="151" t="s">
        <v>207</v>
      </c>
      <c r="E7" s="133"/>
      <c r="F7" s="133"/>
    </row>
    <row r="8" ht="14.25" customHeight="1">
      <c r="B8" s="156"/>
      <c r="C8" s="158" t="s">
        <v>212</v>
      </c>
      <c r="D8" s="160" t="s">
        <v>213</v>
      </c>
      <c r="E8" s="133"/>
      <c r="F8" s="133"/>
    </row>
    <row r="9" ht="14.25" customHeight="1">
      <c r="B9" s="162" t="s">
        <v>135</v>
      </c>
      <c r="C9" s="163" t="s">
        <v>218</v>
      </c>
      <c r="D9" s="165" t="s">
        <v>219</v>
      </c>
      <c r="E9" s="133"/>
      <c r="F9" s="133"/>
    </row>
    <row r="10" ht="14.25" customHeight="1">
      <c r="B10" s="149"/>
      <c r="C10" s="123" t="s">
        <v>221</v>
      </c>
      <c r="D10" s="125" t="s">
        <v>223</v>
      </c>
      <c r="E10" s="133"/>
      <c r="F10" s="133"/>
    </row>
    <row r="11" ht="14.25" customHeight="1">
      <c r="B11" s="149"/>
      <c r="C11" s="123" t="s">
        <v>225</v>
      </c>
      <c r="D11" s="151" t="s">
        <v>227</v>
      </c>
      <c r="E11" s="133"/>
      <c r="F11" s="133"/>
    </row>
    <row r="12" ht="14.25" customHeight="1">
      <c r="B12" s="149"/>
      <c r="C12" s="123" t="s">
        <v>228</v>
      </c>
      <c r="D12" s="151" t="s">
        <v>230</v>
      </c>
      <c r="E12" s="133"/>
      <c r="F12" s="133"/>
    </row>
    <row r="13" ht="14.25" customHeight="1">
      <c r="B13" s="149"/>
      <c r="C13" s="123" t="s">
        <v>232</v>
      </c>
      <c r="D13" s="151" t="s">
        <v>234</v>
      </c>
      <c r="E13" s="133"/>
      <c r="F13" s="133"/>
    </row>
    <row r="14" ht="14.25" customHeight="1">
      <c r="B14" s="149"/>
      <c r="C14" s="171" t="s">
        <v>237</v>
      </c>
      <c r="D14" s="160" t="s">
        <v>240</v>
      </c>
      <c r="E14" s="133"/>
      <c r="F14" s="133"/>
    </row>
    <row r="15" ht="14.25" customHeight="1">
      <c r="B15" s="145" t="s">
        <v>136</v>
      </c>
      <c r="C15" s="146" t="s">
        <v>46</v>
      </c>
      <c r="D15" s="165" t="s">
        <v>244</v>
      </c>
      <c r="E15" s="133"/>
      <c r="F15" s="133"/>
    </row>
    <row r="16" ht="14.25" customHeight="1">
      <c r="B16" s="149"/>
      <c r="C16" s="123" t="s">
        <v>245</v>
      </c>
      <c r="D16" s="151" t="s">
        <v>247</v>
      </c>
      <c r="E16" s="133"/>
      <c r="F16" s="133"/>
    </row>
    <row r="17" ht="14.25" customHeight="1">
      <c r="B17" s="149"/>
      <c r="C17" s="123" t="s">
        <v>248</v>
      </c>
      <c r="D17" s="151" t="s">
        <v>249</v>
      </c>
      <c r="E17" s="133"/>
      <c r="F17" s="133"/>
    </row>
    <row r="18" ht="14.25" customHeight="1">
      <c r="B18" s="149"/>
      <c r="C18" s="123" t="s">
        <v>250</v>
      </c>
      <c r="D18" s="151" t="s">
        <v>251</v>
      </c>
      <c r="E18" s="133"/>
      <c r="F18" s="133"/>
    </row>
    <row r="19" ht="14.25" customHeight="1">
      <c r="B19" s="149"/>
      <c r="C19" s="123" t="s">
        <v>252</v>
      </c>
      <c r="D19" s="151" t="s">
        <v>253</v>
      </c>
      <c r="E19" s="133"/>
      <c r="F19" s="133"/>
    </row>
    <row r="20" ht="14.25" customHeight="1">
      <c r="B20" s="156"/>
      <c r="C20" s="158" t="s">
        <v>254</v>
      </c>
      <c r="D20" s="160" t="s">
        <v>255</v>
      </c>
      <c r="E20" s="133"/>
      <c r="F20" s="133"/>
    </row>
    <row r="21" ht="14.25" customHeight="1">
      <c r="B21" s="162" t="s">
        <v>137</v>
      </c>
      <c r="C21" s="163" t="s">
        <v>51</v>
      </c>
      <c r="D21" s="184" t="s">
        <v>257</v>
      </c>
      <c r="E21" s="133"/>
      <c r="F21" s="153"/>
    </row>
    <row r="22" ht="14.25" customHeight="1">
      <c r="B22" s="149"/>
      <c r="C22" s="123" t="s">
        <v>258</v>
      </c>
      <c r="D22" s="186" t="s">
        <v>260</v>
      </c>
      <c r="E22" s="133"/>
      <c r="F22" s="153"/>
    </row>
    <row r="23" ht="14.25" customHeight="1">
      <c r="B23" s="149"/>
      <c r="C23" s="123" t="s">
        <v>261</v>
      </c>
      <c r="D23" s="151" t="s">
        <v>262</v>
      </c>
      <c r="E23" s="133"/>
      <c r="F23" s="153"/>
    </row>
    <row r="24" ht="14.25" customHeight="1">
      <c r="B24" s="149"/>
      <c r="C24" s="123" t="s">
        <v>263</v>
      </c>
      <c r="D24" s="151" t="s">
        <v>264</v>
      </c>
      <c r="E24" s="133"/>
      <c r="F24" s="153"/>
    </row>
    <row r="25" ht="14.25" customHeight="1">
      <c r="B25" s="149"/>
      <c r="C25" s="123" t="s">
        <v>265</v>
      </c>
      <c r="D25" s="151" t="s">
        <v>266</v>
      </c>
      <c r="E25" s="133"/>
      <c r="F25" s="153"/>
    </row>
    <row r="26" ht="14.25" customHeight="1">
      <c r="B26" s="149"/>
      <c r="C26" s="171" t="s">
        <v>267</v>
      </c>
      <c r="D26" s="191" t="s">
        <v>268</v>
      </c>
      <c r="E26" s="133"/>
      <c r="F26" s="153"/>
    </row>
    <row r="27" ht="14.25" customHeight="1">
      <c r="B27" s="145" t="s">
        <v>138</v>
      </c>
      <c r="C27" s="146" t="s">
        <v>111</v>
      </c>
      <c r="D27" s="165" t="s">
        <v>269</v>
      </c>
      <c r="E27" s="133"/>
      <c r="F27" s="153"/>
    </row>
    <row r="28" ht="14.25" customHeight="1">
      <c r="B28" s="149"/>
      <c r="C28" s="123" t="s">
        <v>270</v>
      </c>
      <c r="D28" s="151" t="s">
        <v>271</v>
      </c>
      <c r="E28" s="133"/>
      <c r="F28" s="153"/>
    </row>
    <row r="29" ht="14.25" customHeight="1">
      <c r="B29" s="149"/>
      <c r="C29" s="123" t="s">
        <v>272</v>
      </c>
      <c r="D29" s="186" t="s">
        <v>273</v>
      </c>
      <c r="E29" s="133"/>
      <c r="F29" s="153"/>
    </row>
    <row r="30" ht="14.25" customHeight="1">
      <c r="B30" s="149"/>
      <c r="C30" s="123" t="s">
        <v>274</v>
      </c>
      <c r="D30" s="151" t="s">
        <v>275</v>
      </c>
      <c r="E30" s="133"/>
      <c r="F30" s="153"/>
    </row>
    <row r="31" ht="14.25" customHeight="1">
      <c r="B31" s="149"/>
      <c r="C31" s="123" t="s">
        <v>276</v>
      </c>
      <c r="D31" s="151" t="s">
        <v>277</v>
      </c>
      <c r="E31" s="133"/>
      <c r="F31" s="153"/>
    </row>
    <row r="32" ht="14.25" customHeight="1">
      <c r="B32" s="156"/>
      <c r="C32" s="158" t="s">
        <v>278</v>
      </c>
      <c r="D32" s="200" t="s">
        <v>279</v>
      </c>
      <c r="E32" s="133"/>
    </row>
    <row r="33" ht="14.25" customHeight="1">
      <c r="C33" s="201"/>
    </row>
    <row r="34" ht="15.75" customHeight="1">
      <c r="C34" s="201"/>
    </row>
    <row r="35" ht="15.75" customHeight="1">
      <c r="C35" s="201"/>
    </row>
    <row r="36" ht="15.75" customHeight="1">
      <c r="C36" s="201"/>
    </row>
    <row r="37" ht="15.75" customHeight="1">
      <c r="C37" s="201"/>
    </row>
    <row r="38" ht="15.75" customHeight="1">
      <c r="C38" s="201"/>
    </row>
    <row r="39" ht="15.75" customHeight="1">
      <c r="C39" s="201"/>
    </row>
    <row r="40" ht="15.75" customHeight="1">
      <c r="C40" s="201"/>
    </row>
    <row r="41" ht="15.75" customHeight="1">
      <c r="C41" s="201"/>
    </row>
    <row r="42" ht="15.75" customHeight="1">
      <c r="C42" s="201"/>
    </row>
    <row r="43" ht="15.75" customHeight="1">
      <c r="C43" s="201"/>
    </row>
    <row r="44" ht="15.75" customHeight="1">
      <c r="C44" s="201"/>
    </row>
    <row r="45" ht="15.75" customHeight="1">
      <c r="C45" s="201"/>
    </row>
    <row r="46" ht="15.75" customHeight="1">
      <c r="C46" s="201"/>
    </row>
    <row r="47" ht="15.75" customHeight="1">
      <c r="C47" s="201"/>
    </row>
    <row r="48" ht="15.75" customHeight="1">
      <c r="C48" s="201"/>
    </row>
    <row r="49" ht="15.75" customHeight="1">
      <c r="C49" s="201"/>
    </row>
    <row r="50" ht="15.75" customHeight="1">
      <c r="C50" s="201"/>
    </row>
    <row r="51" ht="15.75" customHeight="1">
      <c r="C51" s="201"/>
    </row>
    <row r="52" ht="15.75" customHeight="1">
      <c r="C52" s="201"/>
    </row>
    <row r="53" ht="15.75" customHeight="1">
      <c r="C53" s="201"/>
    </row>
    <row r="54" ht="15.75" customHeight="1">
      <c r="C54" s="201"/>
    </row>
    <row r="55" ht="15.75" customHeight="1">
      <c r="C55" s="201"/>
    </row>
    <row r="56" ht="15.75" customHeight="1">
      <c r="C56" s="201"/>
    </row>
    <row r="57" ht="15.75" customHeight="1">
      <c r="C57" s="201"/>
    </row>
    <row r="58" ht="15.75" customHeight="1">
      <c r="C58" s="201"/>
    </row>
    <row r="59" ht="15.75" customHeight="1">
      <c r="C59" s="201"/>
    </row>
    <row r="60" ht="15.75" customHeight="1">
      <c r="C60" s="201"/>
    </row>
    <row r="61" ht="15.75" customHeight="1">
      <c r="C61" s="201"/>
    </row>
    <row r="62" ht="15.75" customHeight="1">
      <c r="C62" s="201"/>
    </row>
    <row r="63" ht="15.75" customHeight="1">
      <c r="C63" s="201"/>
    </row>
    <row r="64" ht="15.75" customHeight="1">
      <c r="C64" s="201"/>
    </row>
    <row r="65" ht="15.75" customHeight="1">
      <c r="C65" s="201"/>
    </row>
    <row r="66" ht="15.75" customHeight="1">
      <c r="C66" s="201"/>
    </row>
    <row r="67" ht="15.75" customHeight="1">
      <c r="C67" s="201"/>
    </row>
    <row r="68" ht="15.75" customHeight="1">
      <c r="C68" s="201"/>
    </row>
    <row r="69" ht="15.75" customHeight="1">
      <c r="C69" s="201"/>
    </row>
    <row r="70" ht="15.75" customHeight="1">
      <c r="C70" s="201"/>
    </row>
    <row r="71" ht="15.75" customHeight="1">
      <c r="C71" s="201"/>
    </row>
    <row r="72" ht="15.75" customHeight="1">
      <c r="C72" s="201"/>
    </row>
    <row r="73" ht="15.75" customHeight="1">
      <c r="C73" s="201"/>
    </row>
    <row r="74" ht="15.75" customHeight="1">
      <c r="C74" s="201"/>
    </row>
    <row r="75" ht="15.75" customHeight="1">
      <c r="C75" s="201"/>
    </row>
    <row r="76" ht="15.75" customHeight="1">
      <c r="C76" s="201"/>
    </row>
    <row r="77" ht="15.75" customHeight="1">
      <c r="C77" s="201"/>
    </row>
    <row r="78" ht="15.75" customHeight="1">
      <c r="C78" s="201"/>
    </row>
    <row r="79" ht="15.75" customHeight="1">
      <c r="C79" s="201"/>
    </row>
    <row r="80" ht="15.75" customHeight="1">
      <c r="C80" s="201"/>
    </row>
    <row r="81" ht="15.75" customHeight="1">
      <c r="C81" s="201"/>
    </row>
    <row r="82" ht="15.75" customHeight="1">
      <c r="C82" s="201"/>
    </row>
    <row r="83" ht="15.75" customHeight="1">
      <c r="C83" s="201"/>
    </row>
    <row r="84" ht="15.75" customHeight="1">
      <c r="C84" s="201"/>
    </row>
    <row r="85" ht="15.75" customHeight="1">
      <c r="C85" s="201"/>
    </row>
    <row r="86" ht="15.75" customHeight="1">
      <c r="C86" s="201"/>
    </row>
    <row r="87" ht="15.75" customHeight="1">
      <c r="C87" s="201"/>
    </row>
    <row r="88" ht="15.75" customHeight="1">
      <c r="C88" s="201"/>
    </row>
    <row r="89" ht="15.75" customHeight="1">
      <c r="C89" s="201"/>
    </row>
    <row r="90" ht="15.75" customHeight="1">
      <c r="C90" s="201"/>
    </row>
    <row r="91" ht="15.75" customHeight="1">
      <c r="C91" s="201"/>
    </row>
    <row r="92" ht="15.75" customHeight="1">
      <c r="C92" s="201"/>
    </row>
    <row r="93" ht="15.75" customHeight="1">
      <c r="C93" s="201"/>
    </row>
    <row r="94" ht="15.75" customHeight="1">
      <c r="C94" s="201"/>
    </row>
    <row r="95" ht="15.75" customHeight="1">
      <c r="C95" s="201"/>
    </row>
    <row r="96" ht="15.75" customHeight="1">
      <c r="C96" s="201"/>
    </row>
    <row r="97" ht="15.75" customHeight="1">
      <c r="C97" s="201"/>
    </row>
    <row r="98" ht="15.75" customHeight="1">
      <c r="C98" s="201"/>
    </row>
    <row r="99" ht="15.75" customHeight="1">
      <c r="C99" s="201"/>
    </row>
    <row r="100" ht="15.75" customHeight="1">
      <c r="C100" s="201"/>
    </row>
    <row r="101" ht="15.75" customHeight="1">
      <c r="C101" s="201"/>
    </row>
    <row r="102" ht="15.75" customHeight="1">
      <c r="C102" s="201"/>
    </row>
    <row r="103" ht="15.75" customHeight="1">
      <c r="C103" s="201"/>
    </row>
    <row r="104" ht="15.75" customHeight="1">
      <c r="C104" s="201"/>
    </row>
    <row r="105" ht="15.75" customHeight="1">
      <c r="C105" s="201"/>
    </row>
    <row r="106" ht="15.75" customHeight="1">
      <c r="C106" s="201"/>
    </row>
    <row r="107" ht="15.75" customHeight="1">
      <c r="C107" s="201"/>
    </row>
    <row r="108" ht="15.75" customHeight="1">
      <c r="C108" s="201"/>
    </row>
    <row r="109" ht="15.75" customHeight="1">
      <c r="C109" s="201"/>
    </row>
    <row r="110" ht="15.75" customHeight="1">
      <c r="C110" s="201"/>
    </row>
    <row r="111" ht="15.75" customHeight="1">
      <c r="C111" s="201"/>
    </row>
    <row r="112" ht="15.75" customHeight="1">
      <c r="C112" s="201"/>
    </row>
    <row r="113" ht="15.75" customHeight="1">
      <c r="C113" s="201"/>
    </row>
    <row r="114" ht="15.75" customHeight="1">
      <c r="C114" s="201"/>
    </row>
    <row r="115" ht="15.75" customHeight="1">
      <c r="C115" s="201"/>
    </row>
    <row r="116" ht="15.75" customHeight="1">
      <c r="C116" s="201"/>
    </row>
    <row r="117" ht="15.75" customHeight="1">
      <c r="C117" s="201"/>
    </row>
    <row r="118" ht="15.75" customHeight="1">
      <c r="C118" s="201"/>
    </row>
    <row r="119" ht="15.75" customHeight="1">
      <c r="C119" s="201"/>
    </row>
    <row r="120" ht="15.75" customHeight="1">
      <c r="C120" s="201"/>
    </row>
    <row r="121" ht="15.75" customHeight="1">
      <c r="C121" s="201"/>
    </row>
    <row r="122" ht="15.75" customHeight="1">
      <c r="C122" s="201"/>
    </row>
    <row r="123" ht="15.75" customHeight="1">
      <c r="C123" s="201"/>
    </row>
    <row r="124" ht="15.75" customHeight="1">
      <c r="C124" s="201"/>
    </row>
    <row r="125" ht="15.75" customHeight="1">
      <c r="C125" s="201"/>
    </row>
    <row r="126" ht="15.75" customHeight="1">
      <c r="C126" s="201"/>
    </row>
    <row r="127" ht="15.75" customHeight="1">
      <c r="C127" s="201"/>
    </row>
    <row r="128" ht="15.75" customHeight="1">
      <c r="C128" s="201"/>
    </row>
    <row r="129" ht="15.75" customHeight="1">
      <c r="C129" s="201"/>
    </row>
    <row r="130" ht="15.75" customHeight="1">
      <c r="C130" s="201"/>
    </row>
    <row r="131" ht="15.75" customHeight="1">
      <c r="C131" s="201"/>
    </row>
    <row r="132" ht="15.75" customHeight="1">
      <c r="C132" s="201"/>
    </row>
    <row r="133" ht="15.75" customHeight="1">
      <c r="C133" s="201"/>
    </row>
    <row r="134" ht="15.75" customHeight="1">
      <c r="C134" s="201"/>
    </row>
    <row r="135" ht="15.75" customHeight="1">
      <c r="C135" s="201"/>
    </row>
    <row r="136" ht="15.75" customHeight="1">
      <c r="C136" s="201"/>
    </row>
    <row r="137" ht="15.75" customHeight="1">
      <c r="C137" s="201"/>
    </row>
    <row r="138" ht="15.75" customHeight="1">
      <c r="C138" s="201"/>
    </row>
    <row r="139" ht="15.75" customHeight="1">
      <c r="C139" s="201"/>
    </row>
    <row r="140" ht="15.75" customHeight="1">
      <c r="C140" s="201"/>
    </row>
    <row r="141" ht="15.75" customHeight="1">
      <c r="C141" s="201"/>
    </row>
    <row r="142" ht="15.75" customHeight="1">
      <c r="C142" s="201"/>
    </row>
    <row r="143" ht="15.75" customHeight="1">
      <c r="C143" s="201"/>
    </row>
    <row r="144" ht="15.75" customHeight="1">
      <c r="C144" s="201"/>
    </row>
    <row r="145" ht="15.75" customHeight="1">
      <c r="C145" s="201"/>
    </row>
    <row r="146" ht="15.75" customHeight="1">
      <c r="C146" s="201"/>
    </row>
    <row r="147" ht="15.75" customHeight="1">
      <c r="C147" s="201"/>
    </row>
    <row r="148" ht="15.75" customHeight="1">
      <c r="C148" s="201"/>
    </row>
    <row r="149" ht="15.75" customHeight="1">
      <c r="C149" s="201"/>
    </row>
    <row r="150" ht="15.75" customHeight="1">
      <c r="C150" s="201"/>
    </row>
    <row r="151" ht="15.75" customHeight="1">
      <c r="C151" s="201"/>
    </row>
    <row r="152" ht="15.75" customHeight="1">
      <c r="C152" s="201"/>
    </row>
    <row r="153" ht="15.75" customHeight="1">
      <c r="C153" s="201"/>
    </row>
    <row r="154" ht="15.75" customHeight="1">
      <c r="C154" s="201"/>
    </row>
    <row r="155" ht="15.75" customHeight="1">
      <c r="C155" s="201"/>
    </row>
    <row r="156" ht="15.75" customHeight="1">
      <c r="C156" s="201"/>
    </row>
    <row r="157" ht="15.75" customHeight="1">
      <c r="C157" s="201"/>
    </row>
    <row r="158" ht="15.75" customHeight="1">
      <c r="C158" s="201"/>
    </row>
    <row r="159" ht="15.75" customHeight="1">
      <c r="C159" s="201"/>
    </row>
    <row r="160" ht="15.75" customHeight="1">
      <c r="C160" s="201"/>
    </row>
    <row r="161" ht="15.75" customHeight="1">
      <c r="C161" s="201"/>
    </row>
    <row r="162" ht="15.75" customHeight="1">
      <c r="C162" s="201"/>
    </row>
    <row r="163" ht="15.75" customHeight="1">
      <c r="C163" s="201"/>
    </row>
    <row r="164" ht="15.75" customHeight="1">
      <c r="C164" s="201"/>
    </row>
    <row r="165" ht="15.75" customHeight="1">
      <c r="C165" s="201"/>
    </row>
    <row r="166" ht="15.75" customHeight="1">
      <c r="C166" s="201"/>
    </row>
    <row r="167" ht="15.75" customHeight="1">
      <c r="C167" s="201"/>
    </row>
    <row r="168" ht="15.75" customHeight="1">
      <c r="C168" s="201"/>
    </row>
    <row r="169" ht="15.75" customHeight="1">
      <c r="C169" s="201"/>
    </row>
    <row r="170" ht="15.75" customHeight="1">
      <c r="C170" s="201"/>
    </row>
    <row r="171" ht="15.75" customHeight="1">
      <c r="C171" s="201"/>
    </row>
    <row r="172" ht="15.75" customHeight="1">
      <c r="C172" s="201"/>
    </row>
    <row r="173" ht="15.75" customHeight="1">
      <c r="C173" s="201"/>
    </row>
    <row r="174" ht="15.75" customHeight="1">
      <c r="C174" s="201"/>
    </row>
    <row r="175" ht="15.75" customHeight="1">
      <c r="C175" s="201"/>
    </row>
    <row r="176" ht="15.75" customHeight="1">
      <c r="C176" s="201"/>
    </row>
    <row r="177" ht="15.75" customHeight="1">
      <c r="C177" s="201"/>
    </row>
    <row r="178" ht="15.75" customHeight="1">
      <c r="C178" s="201"/>
    </row>
    <row r="179" ht="15.75" customHeight="1">
      <c r="C179" s="201"/>
    </row>
    <row r="180" ht="15.75" customHeight="1">
      <c r="C180" s="201"/>
    </row>
    <row r="181" ht="15.75" customHeight="1">
      <c r="C181" s="201"/>
    </row>
    <row r="182" ht="15.75" customHeight="1">
      <c r="C182" s="201"/>
    </row>
    <row r="183" ht="15.75" customHeight="1">
      <c r="C183" s="201"/>
    </row>
    <row r="184" ht="15.75" customHeight="1">
      <c r="C184" s="201"/>
    </row>
    <row r="185" ht="15.75" customHeight="1">
      <c r="C185" s="201"/>
    </row>
    <row r="186" ht="15.75" customHeight="1">
      <c r="C186" s="201"/>
    </row>
    <row r="187" ht="15.75" customHeight="1">
      <c r="C187" s="201"/>
    </row>
    <row r="188" ht="15.75" customHeight="1">
      <c r="C188" s="201"/>
    </row>
    <row r="189" ht="15.75" customHeight="1">
      <c r="C189" s="201"/>
    </row>
    <row r="190" ht="15.75" customHeight="1">
      <c r="C190" s="201"/>
    </row>
    <row r="191" ht="15.75" customHeight="1">
      <c r="C191" s="201"/>
    </row>
    <row r="192" ht="15.75" customHeight="1">
      <c r="C192" s="201"/>
    </row>
    <row r="193" ht="15.75" customHeight="1">
      <c r="C193" s="201"/>
    </row>
    <row r="194" ht="15.75" customHeight="1">
      <c r="C194" s="201"/>
    </row>
    <row r="195" ht="15.75" customHeight="1">
      <c r="C195" s="201"/>
    </row>
    <row r="196" ht="15.75" customHeight="1">
      <c r="C196" s="201"/>
    </row>
    <row r="197" ht="15.75" customHeight="1">
      <c r="C197" s="201"/>
    </row>
    <row r="198" ht="15.75" customHeight="1">
      <c r="C198" s="201"/>
    </row>
    <row r="199" ht="15.75" customHeight="1">
      <c r="C199" s="201"/>
    </row>
    <row r="200" ht="15.75" customHeight="1">
      <c r="C200" s="201"/>
    </row>
    <row r="201" ht="15.75" customHeight="1">
      <c r="C201" s="201"/>
    </row>
    <row r="202" ht="15.75" customHeight="1">
      <c r="C202" s="201"/>
    </row>
    <row r="203" ht="15.75" customHeight="1">
      <c r="C203" s="201"/>
    </row>
    <row r="204" ht="15.75" customHeight="1">
      <c r="C204" s="201"/>
    </row>
    <row r="205" ht="15.75" customHeight="1">
      <c r="C205" s="201"/>
    </row>
    <row r="206" ht="15.75" customHeight="1">
      <c r="C206" s="201"/>
    </row>
    <row r="207" ht="15.75" customHeight="1">
      <c r="C207" s="201"/>
    </row>
    <row r="208" ht="15.75" customHeight="1">
      <c r="C208" s="201"/>
    </row>
    <row r="209" ht="15.75" customHeight="1">
      <c r="C209" s="201"/>
    </row>
    <row r="210" ht="15.75" customHeight="1">
      <c r="C210" s="201"/>
    </row>
    <row r="211" ht="15.75" customHeight="1">
      <c r="C211" s="201"/>
    </row>
    <row r="212" ht="15.75" customHeight="1">
      <c r="C212" s="201"/>
    </row>
    <row r="213" ht="15.75" customHeight="1">
      <c r="C213" s="201"/>
    </row>
    <row r="214" ht="15.75" customHeight="1">
      <c r="C214" s="201"/>
    </row>
    <row r="215" ht="15.75" customHeight="1">
      <c r="C215" s="201"/>
    </row>
    <row r="216" ht="15.75" customHeight="1">
      <c r="C216" s="201"/>
    </row>
    <row r="217" ht="15.75" customHeight="1">
      <c r="C217" s="201"/>
    </row>
    <row r="218" ht="15.75" customHeight="1">
      <c r="C218" s="201"/>
    </row>
    <row r="219" ht="15.75" customHeight="1">
      <c r="C219" s="201"/>
    </row>
    <row r="220" ht="15.75" customHeight="1">
      <c r="C220" s="201"/>
    </row>
    <row r="221" ht="15.75" customHeight="1">
      <c r="C221" s="201"/>
    </row>
    <row r="222" ht="15.75" customHeight="1">
      <c r="C222" s="201"/>
    </row>
    <row r="223" ht="15.75" customHeight="1">
      <c r="C223" s="201"/>
    </row>
    <row r="224" ht="15.75" customHeight="1">
      <c r="C224" s="201"/>
    </row>
    <row r="225" ht="15.75" customHeight="1">
      <c r="C225" s="201"/>
    </row>
    <row r="226" ht="15.75" customHeight="1">
      <c r="C226" s="201"/>
    </row>
    <row r="227" ht="15.75" customHeight="1">
      <c r="C227" s="201"/>
    </row>
    <row r="228" ht="15.75" customHeight="1">
      <c r="C228" s="201"/>
    </row>
    <row r="229" ht="15.75" customHeight="1">
      <c r="C229" s="201"/>
    </row>
    <row r="230" ht="15.75" customHeight="1">
      <c r="C230" s="201"/>
    </row>
    <row r="231" ht="15.75" customHeight="1">
      <c r="C231" s="201"/>
    </row>
    <row r="232" ht="15.75" customHeight="1">
      <c r="C232" s="201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1.0" footer="0.0" header="0.0" left="0.75" right="0.75" top="1.0"/>
  <pageSetup paperSize="9" scale="5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2"/>
      <c r="B1" s="5"/>
      <c r="C1" s="5"/>
      <c r="D1" s="5"/>
      <c r="E1" s="5"/>
      <c r="F1" s="5"/>
      <c r="G1" s="13"/>
      <c r="Q1" s="5"/>
      <c r="R1" s="16" t="s">
        <v>13</v>
      </c>
      <c r="S1" s="13"/>
      <c r="T1" s="20"/>
      <c r="U1" s="247"/>
      <c r="V1" s="247"/>
      <c r="W1" s="248"/>
      <c r="X1" s="13"/>
      <c r="Y1" s="24"/>
      <c r="Z1" s="24"/>
    </row>
    <row r="2" ht="2.25" customHeight="1">
      <c r="A2" s="5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8"/>
      <c r="S2" s="13"/>
      <c r="T2" s="250"/>
      <c r="U2" s="13"/>
      <c r="V2" s="13"/>
      <c r="W2" s="251"/>
      <c r="X2" s="13"/>
      <c r="Y2" s="24"/>
      <c r="Z2" s="33"/>
      <c r="AA2" s="33"/>
      <c r="AB2" s="33"/>
      <c r="AC2" s="33"/>
      <c r="AD2" s="33"/>
      <c r="AE2" s="33"/>
      <c r="AF2" s="33"/>
    </row>
    <row r="3" ht="15.0" customHeight="1">
      <c r="A3" s="34"/>
      <c r="B3" s="35" t="s">
        <v>66</v>
      </c>
      <c r="D3" s="36"/>
      <c r="E3" s="37"/>
      <c r="F3" s="37"/>
      <c r="G3" s="37"/>
      <c r="H3" s="37"/>
      <c r="I3" s="37"/>
      <c r="J3" s="37"/>
      <c r="K3" s="38"/>
      <c r="L3" s="39" t="s">
        <v>79</v>
      </c>
      <c r="N3" s="41"/>
      <c r="O3" s="37"/>
      <c r="P3" s="37"/>
      <c r="Q3" s="37"/>
      <c r="R3" s="37"/>
      <c r="S3" s="13"/>
      <c r="T3" s="250"/>
      <c r="U3" s="13"/>
      <c r="V3" s="13"/>
      <c r="W3" s="251"/>
      <c r="X3" s="13"/>
      <c r="Y3" s="44"/>
      <c r="Z3" s="28"/>
      <c r="AA3" s="44"/>
      <c r="AB3" s="44"/>
      <c r="AC3" s="44"/>
      <c r="AD3" s="44"/>
      <c r="AE3" s="44"/>
      <c r="AF3" s="44"/>
    </row>
    <row r="4" ht="1.5" customHeight="1">
      <c r="A4" s="2"/>
      <c r="B4" s="46"/>
      <c r="C4" s="46"/>
      <c r="D4" s="47"/>
      <c r="E4" s="47"/>
      <c r="F4" s="47"/>
      <c r="G4" s="47"/>
      <c r="H4" s="47"/>
      <c r="I4" s="28"/>
      <c r="J4" s="46"/>
      <c r="K4" s="46"/>
      <c r="L4" s="47"/>
      <c r="M4" s="47"/>
      <c r="N4" s="47"/>
      <c r="O4" s="47"/>
      <c r="P4" s="47"/>
      <c r="Q4" s="47"/>
      <c r="R4" s="28"/>
      <c r="S4" s="13"/>
      <c r="T4" s="250"/>
      <c r="U4" s="13"/>
      <c r="V4" s="13"/>
      <c r="W4" s="251"/>
      <c r="X4" s="13"/>
      <c r="Y4" s="24"/>
      <c r="AA4" s="33"/>
      <c r="AB4" s="33"/>
      <c r="AC4" s="33"/>
      <c r="AD4" s="33"/>
      <c r="AE4" s="33"/>
      <c r="AF4" s="33"/>
    </row>
    <row r="5" ht="13.5" customHeight="1">
      <c r="A5" s="2"/>
      <c r="B5" s="39" t="s">
        <v>98</v>
      </c>
      <c r="D5" s="41"/>
      <c r="E5" s="37"/>
      <c r="F5" s="37"/>
      <c r="G5" s="37"/>
      <c r="H5" s="37"/>
      <c r="I5" s="53"/>
      <c r="J5" s="39" t="s">
        <v>102</v>
      </c>
      <c r="M5" s="58"/>
      <c r="N5" s="37"/>
      <c r="O5" s="37"/>
      <c r="P5" s="39"/>
      <c r="Q5" s="39"/>
      <c r="R5" s="53"/>
      <c r="S5" s="59"/>
      <c r="T5" s="250"/>
      <c r="U5" s="13"/>
      <c r="V5" s="13"/>
      <c r="W5" s="251"/>
      <c r="X5" s="13"/>
      <c r="Y5" s="24"/>
      <c r="Z5" s="62"/>
      <c r="AA5" s="33"/>
      <c r="AB5" s="33"/>
      <c r="AC5" s="33"/>
      <c r="AD5" s="33"/>
      <c r="AE5" s="33"/>
      <c r="AF5" s="33"/>
    </row>
    <row r="6" ht="7.5" customHeight="1">
      <c r="A6" s="2"/>
      <c r="B6" s="2"/>
      <c r="C6" s="63"/>
      <c r="D6" s="2"/>
      <c r="E6" s="2"/>
      <c r="F6" s="6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S6" s="13"/>
      <c r="T6" s="250"/>
      <c r="U6" s="13"/>
      <c r="V6" s="13"/>
      <c r="W6" s="251"/>
      <c r="X6" s="13"/>
      <c r="Y6" s="24"/>
      <c r="AA6" s="33"/>
      <c r="AB6" s="33"/>
      <c r="AC6" s="33"/>
      <c r="AD6" s="33"/>
      <c r="AE6" s="33"/>
      <c r="AF6" s="33"/>
    </row>
    <row r="7" ht="15.75" customHeight="1">
      <c r="A7" s="2"/>
      <c r="B7" s="65" t="s">
        <v>119</v>
      </c>
      <c r="C7" s="56"/>
      <c r="D7" s="68" t="s">
        <v>18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6"/>
      <c r="Q7" s="2"/>
      <c r="R7" s="72"/>
      <c r="T7" s="250"/>
      <c r="U7" s="13"/>
      <c r="V7" s="13"/>
      <c r="W7" s="251"/>
      <c r="X7" s="13"/>
      <c r="Y7" s="24"/>
      <c r="AA7" s="33"/>
      <c r="AB7" s="33"/>
      <c r="AC7" s="33"/>
      <c r="AD7" s="33"/>
      <c r="AE7" s="33"/>
      <c r="AF7" s="33"/>
    </row>
    <row r="8" ht="13.5" customHeight="1">
      <c r="A8" s="2"/>
      <c r="B8" s="2"/>
      <c r="C8" s="73"/>
      <c r="D8" s="21"/>
      <c r="E8" s="22"/>
      <c r="F8" s="75"/>
      <c r="G8" s="37"/>
      <c r="H8" s="37"/>
      <c r="I8" s="37"/>
      <c r="J8" s="37"/>
      <c r="K8" s="37"/>
      <c r="L8" s="37"/>
      <c r="M8" s="37"/>
      <c r="N8" s="37"/>
      <c r="O8" s="37"/>
      <c r="P8" s="76"/>
      <c r="Q8" s="2"/>
      <c r="T8" s="250"/>
      <c r="U8" s="13"/>
      <c r="V8" s="13"/>
      <c r="W8" s="251"/>
      <c r="X8" s="13"/>
      <c r="Y8" s="24"/>
      <c r="AA8" s="33"/>
      <c r="AB8" s="33"/>
      <c r="AC8" s="33"/>
      <c r="AD8" s="33"/>
      <c r="AE8" s="33"/>
      <c r="AF8" s="33"/>
    </row>
    <row r="9" ht="13.5" customHeight="1">
      <c r="A9" s="2"/>
      <c r="B9" s="2"/>
      <c r="C9" s="77"/>
      <c r="D9" s="55"/>
      <c r="E9" s="56"/>
      <c r="F9" s="79"/>
      <c r="G9" s="55"/>
      <c r="H9" s="55"/>
      <c r="I9" s="55"/>
      <c r="J9" s="55"/>
      <c r="K9" s="55"/>
      <c r="L9" s="55"/>
      <c r="M9" s="55"/>
      <c r="N9" s="55"/>
      <c r="O9" s="55"/>
      <c r="P9" s="56"/>
      <c r="Q9" s="2"/>
      <c r="T9" s="250"/>
      <c r="U9" s="13"/>
      <c r="V9" s="13"/>
      <c r="W9" s="251"/>
      <c r="X9" s="13"/>
      <c r="Y9" s="24"/>
      <c r="AA9" s="33"/>
      <c r="AB9" s="33"/>
      <c r="AC9" s="33"/>
      <c r="AD9" s="33"/>
      <c r="AE9" s="33"/>
      <c r="AF9" s="33"/>
    </row>
    <row r="10" ht="13.5" customHeight="1">
      <c r="A10" s="2"/>
      <c r="B10" s="2"/>
      <c r="C10" s="80"/>
      <c r="D10" s="37"/>
      <c r="E10" s="76"/>
      <c r="F10" s="65"/>
      <c r="G10" s="55"/>
      <c r="H10" s="55"/>
      <c r="I10" s="55"/>
      <c r="J10" s="55"/>
      <c r="K10" s="55"/>
      <c r="L10" s="55"/>
      <c r="M10" s="55"/>
      <c r="N10" s="55"/>
      <c r="O10" s="55"/>
      <c r="P10" s="56"/>
      <c r="Q10" s="2"/>
      <c r="S10" s="13"/>
      <c r="T10" s="271"/>
      <c r="U10" s="272"/>
      <c r="V10" s="272"/>
      <c r="W10" s="273"/>
      <c r="X10" s="13"/>
      <c r="Y10" s="24"/>
      <c r="AA10" s="33"/>
      <c r="AB10" s="33"/>
      <c r="AC10" s="33"/>
      <c r="AD10" s="33"/>
      <c r="AE10" s="33"/>
      <c r="AF10" s="33"/>
    </row>
    <row r="11" ht="6.0" customHeight="1">
      <c r="A11" s="2"/>
      <c r="B11" s="2"/>
      <c r="C11" s="82"/>
      <c r="D11" s="2"/>
      <c r="E11" s="2"/>
      <c r="F11" s="83"/>
      <c r="G11" s="83"/>
      <c r="H11" s="8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4"/>
      <c r="Z11" s="33"/>
      <c r="AA11" s="33"/>
      <c r="AB11" s="33"/>
      <c r="AC11" s="33"/>
      <c r="AD11" s="33"/>
      <c r="AE11" s="33"/>
      <c r="AF11" s="33"/>
    </row>
    <row r="12">
      <c r="A12" s="2"/>
      <c r="B12" s="65" t="s">
        <v>132</v>
      </c>
      <c r="C12" s="56"/>
      <c r="D12" s="86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72"/>
      <c r="AA12" s="72"/>
      <c r="AC12" s="33"/>
      <c r="AD12" s="33"/>
      <c r="AE12" s="33"/>
      <c r="AF12" s="33"/>
    </row>
    <row r="13" ht="16.5" customHeight="1">
      <c r="A13" s="2"/>
      <c r="B13" s="77"/>
      <c r="C13" s="56"/>
      <c r="D13" s="31"/>
      <c r="W13" s="32"/>
      <c r="X13" s="72"/>
      <c r="AC13" s="33"/>
      <c r="AD13" s="33"/>
      <c r="AE13" s="33"/>
      <c r="AF13" s="33"/>
    </row>
    <row r="14" ht="6.0" customHeight="1">
      <c r="A14" s="2"/>
      <c r="B14" s="2"/>
      <c r="C14" s="82"/>
      <c r="D14" s="81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76"/>
      <c r="X14" s="72"/>
      <c r="AC14" s="33"/>
      <c r="AD14" s="33"/>
      <c r="AE14" s="33"/>
      <c r="AF14" s="33"/>
    </row>
    <row r="15" ht="6.0" customHeight="1">
      <c r="A15" s="2"/>
      <c r="B15" s="2"/>
      <c r="C15" s="82"/>
      <c r="D15" s="88"/>
      <c r="E15" s="88"/>
      <c r="F15" s="88"/>
      <c r="G15" s="88"/>
      <c r="H15" s="88"/>
      <c r="I15" s="88"/>
      <c r="J15" s="88"/>
      <c r="K15" s="88"/>
      <c r="L15" s="88"/>
      <c r="M15" s="89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4"/>
      <c r="Z15" s="33"/>
      <c r="AA15" s="33"/>
      <c r="AB15" s="33"/>
      <c r="AC15" s="33"/>
      <c r="AD15" s="33"/>
      <c r="AE15" s="33"/>
      <c r="AF15" s="33"/>
    </row>
    <row r="16">
      <c r="A16" s="2"/>
      <c r="B16" s="90" t="s">
        <v>133</v>
      </c>
      <c r="C16" s="91"/>
      <c r="D16" s="92" t="s">
        <v>134</v>
      </c>
      <c r="E16" s="93"/>
      <c r="F16" s="94" t="s">
        <v>135</v>
      </c>
      <c r="G16" s="93"/>
      <c r="H16" s="95" t="s">
        <v>136</v>
      </c>
      <c r="I16" s="93"/>
      <c r="J16" s="95" t="s">
        <v>137</v>
      </c>
      <c r="K16" s="93"/>
      <c r="L16" s="95" t="s">
        <v>138</v>
      </c>
      <c r="M16" s="91"/>
      <c r="N16" s="96" t="s">
        <v>139</v>
      </c>
      <c r="O16" s="97">
        <v>4.0</v>
      </c>
      <c r="P16" s="98" t="s">
        <v>140</v>
      </c>
      <c r="Q16" s="56"/>
      <c r="R16" s="99"/>
      <c r="S16" s="55"/>
      <c r="T16" s="55"/>
      <c r="U16" s="55"/>
      <c r="V16" s="55"/>
      <c r="W16" s="56"/>
      <c r="X16" s="100"/>
      <c r="Y16" s="24"/>
      <c r="Z16" s="33"/>
      <c r="AA16" s="33"/>
      <c r="AB16" s="33"/>
      <c r="AC16" s="33"/>
      <c r="AD16" s="33"/>
      <c r="AE16" s="33"/>
      <c r="AF16" s="33"/>
    </row>
    <row r="17">
      <c r="A17" s="2"/>
      <c r="B17" s="101" t="s">
        <v>142</v>
      </c>
      <c r="C17" s="102"/>
      <c r="D17" s="103"/>
      <c r="E17" s="32"/>
      <c r="F17" s="104"/>
      <c r="G17" s="105"/>
      <c r="H17" s="104"/>
      <c r="I17" s="105"/>
      <c r="J17" s="104"/>
      <c r="K17" s="105"/>
      <c r="L17" s="104"/>
      <c r="M17" s="102"/>
      <c r="N17" s="275"/>
      <c r="R17" s="100"/>
      <c r="Y17" s="24"/>
      <c r="Z17" s="33"/>
      <c r="AA17" s="33"/>
      <c r="AB17" s="33"/>
      <c r="AC17" s="33"/>
      <c r="AD17" s="33"/>
      <c r="AE17" s="33"/>
      <c r="AF17" s="33"/>
    </row>
    <row r="18">
      <c r="A18" s="2"/>
      <c r="B18" s="108" t="s">
        <v>143</v>
      </c>
      <c r="C18" s="110"/>
      <c r="D18" s="114"/>
      <c r="E18" s="115"/>
      <c r="F18" s="117"/>
      <c r="G18" s="115"/>
      <c r="H18" s="119"/>
      <c r="I18" s="115"/>
      <c r="J18" s="119"/>
      <c r="K18" s="115"/>
      <c r="L18" s="119"/>
      <c r="M18" s="124"/>
      <c r="N18" s="2"/>
      <c r="O18" s="2"/>
      <c r="Q18" s="126" t="s">
        <v>150</v>
      </c>
      <c r="R18" s="128"/>
      <c r="S18" s="37"/>
      <c r="T18" s="100"/>
      <c r="U18" s="100"/>
      <c r="V18" s="126" t="s">
        <v>154</v>
      </c>
      <c r="W18" s="132"/>
      <c r="X18" s="100"/>
      <c r="Y18" s="24"/>
      <c r="Z18" s="33"/>
      <c r="AA18" s="33"/>
      <c r="AB18" s="33"/>
      <c r="AC18" s="33"/>
      <c r="AD18" s="33"/>
      <c r="AE18" s="33"/>
      <c r="AF18" s="33"/>
    </row>
    <row r="19" ht="10.5" customHeight="1">
      <c r="A19" s="2"/>
      <c r="B19" s="2"/>
      <c r="C19" s="82"/>
      <c r="D19" s="2"/>
      <c r="E19" s="83"/>
      <c r="F19" s="83"/>
      <c r="G19" s="83"/>
      <c r="H19" s="2"/>
      <c r="I19" s="2"/>
      <c r="J19" s="2"/>
      <c r="K19" s="2"/>
      <c r="L19" s="2"/>
      <c r="M19" s="135" t="s">
        <v>165</v>
      </c>
      <c r="P19" s="2"/>
      <c r="Q19" s="2"/>
      <c r="T19" s="137"/>
      <c r="V19" s="138"/>
      <c r="Y19" s="24"/>
      <c r="Z19" s="33"/>
      <c r="AA19" s="33"/>
      <c r="AB19" s="33"/>
      <c r="AC19" s="33"/>
      <c r="AD19" s="33"/>
      <c r="AE19" s="33"/>
      <c r="AF19" s="33"/>
    </row>
    <row r="20" ht="15.0" customHeight="1">
      <c r="A20" s="2"/>
      <c r="B20" s="142" t="s">
        <v>144</v>
      </c>
      <c r="C20" s="2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S20" s="143"/>
      <c r="T20" s="82" t="s">
        <v>179</v>
      </c>
      <c r="V20" s="144"/>
      <c r="W20" s="37"/>
      <c r="X20" s="2" t="s">
        <v>183</v>
      </c>
      <c r="Y20" s="24"/>
      <c r="Z20" s="33"/>
      <c r="AA20" s="33"/>
      <c r="AB20" s="33"/>
      <c r="AC20" s="33"/>
      <c r="AD20" s="33"/>
      <c r="AE20" s="33"/>
      <c r="AF20" s="33"/>
    </row>
    <row r="21" ht="14.25" customHeight="1">
      <c r="A21" s="2"/>
      <c r="B21" s="77"/>
      <c r="C21" s="55"/>
      <c r="D21" s="56"/>
      <c r="E21" s="154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6"/>
      <c r="Q21" s="2"/>
      <c r="R21" s="143"/>
      <c r="T21" s="155" t="s">
        <v>209</v>
      </c>
      <c r="U21" s="157"/>
      <c r="V21" s="37"/>
      <c r="W21" s="37"/>
      <c r="X21" s="159" t="s">
        <v>183</v>
      </c>
      <c r="Y21" s="24"/>
      <c r="Z21" s="33"/>
      <c r="AA21" s="33"/>
      <c r="AB21" s="33"/>
      <c r="AC21" s="33"/>
      <c r="AD21" s="33"/>
      <c r="AE21" s="33"/>
      <c r="AF21" s="33"/>
    </row>
    <row r="22" ht="3.75" customHeight="1">
      <c r="A22" s="2"/>
      <c r="B22" s="2"/>
      <c r="C22" s="8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Y22" s="24"/>
      <c r="Z22" s="33"/>
      <c r="AA22" s="33"/>
      <c r="AB22" s="33"/>
      <c r="AC22" s="33"/>
      <c r="AD22" s="33"/>
      <c r="AE22" s="33"/>
      <c r="AF22" s="33"/>
    </row>
    <row r="23" ht="10.5" customHeight="1">
      <c r="A23" s="2"/>
      <c r="B23" s="2"/>
      <c r="C23" s="82"/>
      <c r="D23" s="12"/>
      <c r="E23" s="12"/>
      <c r="F23" s="12"/>
      <c r="G23" s="12"/>
      <c r="H23" s="2"/>
      <c r="I23" s="2"/>
      <c r="J23" s="2"/>
      <c r="K23" s="167" t="s">
        <v>222</v>
      </c>
      <c r="L23" s="2"/>
      <c r="Y23" s="24"/>
      <c r="Z23" s="33"/>
      <c r="AA23" s="33"/>
      <c r="AB23" s="33"/>
      <c r="AC23" s="33"/>
      <c r="AD23" s="33"/>
      <c r="AE23" s="33"/>
      <c r="AF23" s="33"/>
    </row>
    <row r="24" ht="13.5" customHeight="1">
      <c r="A24" s="2"/>
      <c r="B24" s="168"/>
      <c r="C24" s="169" t="s">
        <v>168</v>
      </c>
      <c r="D24" s="170"/>
      <c r="E24" s="170"/>
      <c r="F24" s="172" t="s">
        <v>236</v>
      </c>
      <c r="G24" s="173"/>
      <c r="H24" s="174" t="s">
        <v>243</v>
      </c>
      <c r="I24" s="175"/>
      <c r="J24" s="169" t="s">
        <v>143</v>
      </c>
      <c r="K24" s="175"/>
      <c r="L24" s="2"/>
      <c r="V24" s="176" t="s">
        <v>246</v>
      </c>
      <c r="W24" s="56"/>
      <c r="X24" s="2"/>
      <c r="Y24" s="24"/>
      <c r="Z24" s="33"/>
      <c r="AA24" s="33"/>
      <c r="AB24" s="33"/>
      <c r="AC24" s="33"/>
      <c r="AD24" s="33"/>
      <c r="AE24" s="33"/>
      <c r="AF24" s="33"/>
    </row>
    <row r="25" ht="15.75" customHeight="1">
      <c r="A25" s="2"/>
      <c r="B25" s="177"/>
      <c r="C25" s="179" t="s">
        <v>185</v>
      </c>
      <c r="D25" s="180"/>
      <c r="E25" s="180"/>
      <c r="F25" s="181"/>
      <c r="G25" s="105"/>
      <c r="H25" s="182"/>
      <c r="I25" s="180"/>
      <c r="J25" s="185"/>
      <c r="K25" s="102"/>
      <c r="L25" s="2"/>
      <c r="M25" s="187"/>
      <c r="N25" s="21"/>
      <c r="O25" s="21"/>
      <c r="P25" s="21"/>
      <c r="Q25" s="21"/>
      <c r="R25" s="21"/>
      <c r="S25" s="21"/>
      <c r="T25" s="21"/>
      <c r="U25" s="21"/>
      <c r="V25" s="21"/>
      <c r="W25" s="22"/>
      <c r="X25" s="188"/>
      <c r="Y25" s="24"/>
      <c r="Z25" s="33"/>
      <c r="AA25" s="33"/>
      <c r="AB25" s="33"/>
      <c r="AC25" s="33"/>
      <c r="AD25" s="33"/>
      <c r="AE25" s="33"/>
      <c r="AF25" s="33"/>
    </row>
    <row r="26" ht="15.75" customHeight="1">
      <c r="A26" s="2"/>
      <c r="B26" s="189" t="s">
        <v>134</v>
      </c>
      <c r="C26" s="190" t="s">
        <v>193</v>
      </c>
      <c r="D26" s="55"/>
      <c r="E26" s="55"/>
      <c r="F26" s="192"/>
      <c r="G26" s="56"/>
      <c r="H26" s="194"/>
      <c r="I26" s="55"/>
      <c r="J26" s="195"/>
      <c r="K26" s="196"/>
      <c r="L26" s="2"/>
      <c r="M26" s="197"/>
      <c r="N26" s="37"/>
      <c r="O26" s="37"/>
      <c r="P26" s="37"/>
      <c r="Q26" s="37"/>
      <c r="R26" s="37"/>
      <c r="S26" s="37"/>
      <c r="T26" s="37"/>
      <c r="U26" s="37"/>
      <c r="V26" s="37"/>
      <c r="W26" s="76"/>
      <c r="X26" s="188"/>
      <c r="Y26" s="24"/>
      <c r="Z26" s="33"/>
      <c r="AA26" s="33"/>
      <c r="AB26" s="33"/>
      <c r="AC26" s="33"/>
      <c r="AD26" s="33"/>
      <c r="AE26" s="33"/>
      <c r="AF26" s="33"/>
    </row>
    <row r="27" ht="15.75" customHeight="1">
      <c r="A27" s="2"/>
      <c r="B27" s="202"/>
      <c r="C27" s="190" t="s">
        <v>197</v>
      </c>
      <c r="D27" s="55"/>
      <c r="E27" s="55"/>
      <c r="F27" s="192"/>
      <c r="G27" s="56"/>
      <c r="H27" s="194"/>
      <c r="I27" s="55"/>
      <c r="J27" s="195"/>
      <c r="K27" s="196"/>
      <c r="L27" s="2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24"/>
      <c r="Z27" s="33"/>
      <c r="AA27" s="33"/>
      <c r="AB27" s="33"/>
      <c r="AC27" s="33"/>
      <c r="AD27" s="33"/>
      <c r="AE27" s="33"/>
      <c r="AF27" s="33"/>
    </row>
    <row r="28" ht="15.75" customHeight="1">
      <c r="A28" s="2"/>
      <c r="B28" s="204"/>
      <c r="C28" s="190" t="s">
        <v>201</v>
      </c>
      <c r="D28" s="55"/>
      <c r="E28" s="55"/>
      <c r="F28" s="192"/>
      <c r="G28" s="56"/>
      <c r="H28" s="194"/>
      <c r="I28" s="55"/>
      <c r="J28" s="195"/>
      <c r="K28" s="196"/>
      <c r="L28" s="2"/>
      <c r="M28" s="205" t="s">
        <v>280</v>
      </c>
      <c r="N28" s="55"/>
      <c r="O28" s="56"/>
      <c r="P28" s="206"/>
      <c r="T28" s="207"/>
      <c r="U28" s="55"/>
      <c r="V28" s="55"/>
      <c r="W28" s="56"/>
      <c r="X28" s="188"/>
      <c r="Y28" s="24"/>
      <c r="Z28" s="33"/>
      <c r="AA28" s="33"/>
      <c r="AB28" s="33"/>
      <c r="AC28" s="33"/>
      <c r="AD28" s="33"/>
      <c r="AE28" s="33"/>
      <c r="AF28" s="33"/>
    </row>
    <row r="29" ht="15.75" customHeight="1">
      <c r="A29" s="2"/>
      <c r="B29" s="204"/>
      <c r="C29" s="190" t="s">
        <v>205</v>
      </c>
      <c r="D29" s="55"/>
      <c r="E29" s="55"/>
      <c r="F29" s="192"/>
      <c r="G29" s="56"/>
      <c r="H29" s="194"/>
      <c r="I29" s="55"/>
      <c r="J29" s="195"/>
      <c r="K29" s="196"/>
      <c r="L29" s="2"/>
      <c r="M29" s="207"/>
      <c r="N29" s="55"/>
      <c r="O29" s="55"/>
      <c r="P29" s="55"/>
      <c r="Q29" s="55"/>
      <c r="R29" s="55"/>
      <c r="S29" s="56"/>
      <c r="T29" s="207"/>
      <c r="U29" s="55"/>
      <c r="V29" s="55"/>
      <c r="W29" s="56"/>
      <c r="X29" s="188"/>
      <c r="Y29" s="24"/>
      <c r="Z29" s="33"/>
      <c r="AA29" s="33"/>
      <c r="AB29" s="33"/>
      <c r="AC29" s="33"/>
      <c r="AD29" s="33"/>
      <c r="AE29" s="33"/>
      <c r="AF29" s="33"/>
    </row>
    <row r="30" ht="15.75" customHeight="1">
      <c r="A30" s="2"/>
      <c r="B30" s="211"/>
      <c r="C30" s="212" t="s">
        <v>212</v>
      </c>
      <c r="D30" s="213"/>
      <c r="E30" s="213"/>
      <c r="F30" s="214"/>
      <c r="G30" s="115"/>
      <c r="H30" s="216"/>
      <c r="I30" s="213"/>
      <c r="J30" s="217"/>
      <c r="K30" s="124"/>
      <c r="L30" s="2"/>
      <c r="M30" s="218"/>
      <c r="N30" s="55"/>
      <c r="O30" s="55"/>
      <c r="P30" s="55"/>
      <c r="Q30" s="55"/>
      <c r="R30" s="55"/>
      <c r="S30" s="56"/>
      <c r="T30" s="218"/>
      <c r="U30" s="55"/>
      <c r="V30" s="55"/>
      <c r="W30" s="56"/>
      <c r="Y30" s="24"/>
      <c r="Z30" s="33"/>
      <c r="AA30" s="33"/>
      <c r="AB30" s="33"/>
      <c r="AC30" s="33"/>
      <c r="AD30" s="33"/>
      <c r="AE30" s="33"/>
      <c r="AF30" s="33"/>
    </row>
    <row r="31" ht="15.75" customHeight="1">
      <c r="A31" s="2"/>
      <c r="B31" s="219"/>
      <c r="C31" s="220" t="s">
        <v>218</v>
      </c>
      <c r="D31" s="37"/>
      <c r="E31" s="37"/>
      <c r="F31" s="181"/>
      <c r="G31" s="105"/>
      <c r="H31" s="182"/>
      <c r="I31" s="180"/>
      <c r="J31" s="185"/>
      <c r="K31" s="102"/>
      <c r="L31" s="2"/>
      <c r="Y31" s="24"/>
      <c r="Z31" s="33"/>
      <c r="AA31" s="33"/>
      <c r="AB31" s="33"/>
      <c r="AC31" s="33"/>
      <c r="AD31" s="33"/>
      <c r="AE31" s="33"/>
      <c r="AF31" s="33"/>
    </row>
    <row r="32" ht="15.75" customHeight="1">
      <c r="A32" s="2"/>
      <c r="B32" s="189" t="s">
        <v>135</v>
      </c>
      <c r="C32" s="190" t="s">
        <v>221</v>
      </c>
      <c r="D32" s="55"/>
      <c r="E32" s="55"/>
      <c r="F32" s="192"/>
      <c r="G32" s="56"/>
      <c r="H32" s="194"/>
      <c r="I32" s="55"/>
      <c r="J32" s="195"/>
      <c r="K32" s="196"/>
      <c r="L32" s="2"/>
      <c r="M32" s="222" t="s">
        <v>288</v>
      </c>
      <c r="N32" s="21"/>
      <c r="O32" s="21"/>
      <c r="P32" s="22"/>
      <c r="Q32" s="2"/>
      <c r="R32" s="2"/>
      <c r="S32" s="2"/>
      <c r="T32" s="2"/>
      <c r="U32" s="2"/>
      <c r="V32" s="2"/>
      <c r="W32" s="2"/>
      <c r="X32" s="2"/>
      <c r="Y32" s="24"/>
      <c r="Z32" s="33"/>
      <c r="AA32" s="33"/>
      <c r="AB32" s="33"/>
      <c r="AC32" s="33"/>
      <c r="AD32" s="33"/>
      <c r="AE32" s="33"/>
      <c r="AF32" s="33"/>
    </row>
    <row r="33" ht="15.75" customHeight="1">
      <c r="A33" s="2"/>
      <c r="B33" s="202"/>
      <c r="C33" s="190" t="s">
        <v>225</v>
      </c>
      <c r="D33" s="55"/>
      <c r="E33" s="55"/>
      <c r="F33" s="192"/>
      <c r="G33" s="56"/>
      <c r="H33" s="194"/>
      <c r="I33" s="55"/>
      <c r="J33" s="195"/>
      <c r="K33" s="196"/>
      <c r="L33" s="2"/>
      <c r="M33" s="223" t="s">
        <v>289</v>
      </c>
      <c r="N33" s="224"/>
      <c r="O33" s="224"/>
      <c r="P33" s="21"/>
      <c r="Q33" s="21"/>
      <c r="R33" s="21"/>
      <c r="S33" s="21"/>
      <c r="T33" s="21"/>
      <c r="U33" s="21"/>
      <c r="V33" s="21"/>
      <c r="W33" s="21"/>
      <c r="X33" s="22"/>
      <c r="Y33" s="24"/>
      <c r="Z33" s="33"/>
      <c r="AA33" s="33"/>
      <c r="AB33" s="33"/>
      <c r="AC33" s="33"/>
      <c r="AD33" s="33"/>
      <c r="AE33" s="33"/>
      <c r="AF33" s="33"/>
    </row>
    <row r="34" ht="15.75" customHeight="1">
      <c r="A34" s="2"/>
      <c r="B34" s="204"/>
      <c r="C34" s="190" t="s">
        <v>228</v>
      </c>
      <c r="D34" s="55"/>
      <c r="E34" s="55"/>
      <c r="F34" s="192"/>
      <c r="G34" s="56"/>
      <c r="H34" s="194"/>
      <c r="I34" s="55"/>
      <c r="J34" s="195"/>
      <c r="K34" s="196"/>
      <c r="L34" s="2"/>
      <c r="M34" s="225" t="s">
        <v>291</v>
      </c>
      <c r="N34" s="226"/>
      <c r="O34" s="226"/>
      <c r="P34" s="37"/>
      <c r="Q34" s="37"/>
      <c r="R34" s="37"/>
      <c r="S34" s="37"/>
      <c r="T34" s="37"/>
      <c r="U34" s="37"/>
      <c r="V34" s="37"/>
      <c r="W34" s="37"/>
      <c r="X34" s="76"/>
      <c r="Y34" s="24"/>
      <c r="Z34" s="33"/>
      <c r="AA34" s="33"/>
      <c r="AB34" s="33"/>
      <c r="AC34" s="33"/>
      <c r="AD34" s="33"/>
      <c r="AE34" s="33"/>
      <c r="AF34" s="33"/>
    </row>
    <row r="35" ht="15.75" customHeight="1">
      <c r="A35" s="2"/>
      <c r="B35" s="204"/>
      <c r="C35" s="190" t="s">
        <v>232</v>
      </c>
      <c r="D35" s="55"/>
      <c r="E35" s="55"/>
      <c r="F35" s="192"/>
      <c r="G35" s="56"/>
      <c r="H35" s="194"/>
      <c r="I35" s="55"/>
      <c r="J35" s="195"/>
      <c r="K35" s="196"/>
      <c r="L35" s="2"/>
      <c r="Y35" s="24"/>
      <c r="Z35" s="33"/>
      <c r="AA35" s="33"/>
      <c r="AB35" s="33"/>
      <c r="AC35" s="33"/>
      <c r="AD35" s="33"/>
      <c r="AE35" s="33"/>
      <c r="AF35" s="33"/>
    </row>
    <row r="36" ht="15.75" customHeight="1">
      <c r="A36" s="2"/>
      <c r="B36" s="211"/>
      <c r="C36" s="227" t="s">
        <v>237</v>
      </c>
      <c r="D36" s="21"/>
      <c r="E36" s="21"/>
      <c r="F36" s="214"/>
      <c r="G36" s="115"/>
      <c r="H36" s="216"/>
      <c r="I36" s="213"/>
      <c r="J36" s="217"/>
      <c r="K36" s="124"/>
      <c r="L36" s="2"/>
      <c r="M36" s="222" t="s">
        <v>293</v>
      </c>
      <c r="N36" s="22"/>
      <c r="O36" s="2"/>
      <c r="P36" s="2"/>
      <c r="Q36" s="2"/>
      <c r="R36" s="2"/>
      <c r="S36" s="2"/>
      <c r="T36" s="2"/>
      <c r="U36" s="2"/>
      <c r="V36" s="2"/>
      <c r="W36" s="2"/>
      <c r="X36" s="2"/>
      <c r="Y36" s="24"/>
      <c r="Z36" s="33"/>
      <c r="AA36" s="33"/>
      <c r="AB36" s="33"/>
      <c r="AC36" s="33"/>
      <c r="AD36" s="33"/>
      <c r="AE36" s="33"/>
      <c r="AF36" s="33"/>
    </row>
    <row r="37" ht="15.75" customHeight="1">
      <c r="A37" s="2"/>
      <c r="B37" s="229"/>
      <c r="C37" s="185" t="s">
        <v>46</v>
      </c>
      <c r="D37" s="180"/>
      <c r="E37" s="102"/>
      <c r="F37" s="230"/>
      <c r="G37" s="105"/>
      <c r="H37" s="182"/>
      <c r="I37" s="180"/>
      <c r="J37" s="185"/>
      <c r="K37" s="102"/>
      <c r="L37" s="2"/>
      <c r="M37" s="23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2"/>
      <c r="Y37" s="24"/>
      <c r="AA37" s="33"/>
      <c r="AB37" s="33"/>
      <c r="AC37" s="33"/>
      <c r="AD37" s="33"/>
      <c r="AE37" s="33"/>
      <c r="AF37" s="33"/>
    </row>
    <row r="38" ht="15.75" customHeight="1">
      <c r="A38" s="2"/>
      <c r="B38" s="232" t="s">
        <v>136</v>
      </c>
      <c r="C38" s="195" t="s">
        <v>245</v>
      </c>
      <c r="D38" s="55"/>
      <c r="E38" s="196"/>
      <c r="F38" s="233"/>
      <c r="G38" s="56"/>
      <c r="H38" s="194"/>
      <c r="I38" s="55"/>
      <c r="J38" s="195"/>
      <c r="K38" s="196"/>
      <c r="L38" s="2"/>
      <c r="M38" s="234"/>
      <c r="X38" s="32"/>
      <c r="Y38" s="24"/>
      <c r="AA38" s="33"/>
      <c r="AB38" s="33"/>
      <c r="AC38" s="33"/>
      <c r="AD38" s="33"/>
      <c r="AE38" s="33"/>
      <c r="AF38" s="33"/>
    </row>
    <row r="39" ht="15.75" customHeight="1">
      <c r="A39" s="2"/>
      <c r="B39" s="229"/>
      <c r="C39" s="195" t="s">
        <v>248</v>
      </c>
      <c r="D39" s="55"/>
      <c r="E39" s="196"/>
      <c r="F39" s="233"/>
      <c r="G39" s="56"/>
      <c r="H39" s="194"/>
      <c r="I39" s="55"/>
      <c r="J39" s="195"/>
      <c r="K39" s="196"/>
      <c r="L39" s="2"/>
      <c r="M39" s="234"/>
      <c r="X39" s="32"/>
      <c r="Y39" s="24"/>
      <c r="AA39" s="33"/>
      <c r="AB39" s="33"/>
      <c r="AC39" s="33"/>
      <c r="AD39" s="33"/>
      <c r="AE39" s="33"/>
      <c r="AF39" s="33"/>
    </row>
    <row r="40" ht="15.75" customHeight="1">
      <c r="A40" s="2"/>
      <c r="B40" s="229"/>
      <c r="C40" s="195" t="s">
        <v>250</v>
      </c>
      <c r="D40" s="55"/>
      <c r="E40" s="196"/>
      <c r="F40" s="233"/>
      <c r="G40" s="56"/>
      <c r="H40" s="194"/>
      <c r="I40" s="55"/>
      <c r="J40" s="195"/>
      <c r="K40" s="196"/>
      <c r="L40" s="2"/>
      <c r="M40" s="234"/>
      <c r="X40" s="32"/>
      <c r="Y40" s="24"/>
      <c r="AA40" s="33"/>
      <c r="AB40" s="33"/>
      <c r="AC40" s="33"/>
      <c r="AD40" s="33"/>
      <c r="AE40" s="33"/>
      <c r="AF40" s="33"/>
    </row>
    <row r="41" ht="15.75" customHeight="1">
      <c r="A41" s="2"/>
      <c r="B41" s="235"/>
      <c r="C41" s="195" t="s">
        <v>252</v>
      </c>
      <c r="D41" s="55"/>
      <c r="E41" s="196"/>
      <c r="F41" s="233"/>
      <c r="G41" s="56"/>
      <c r="H41" s="194"/>
      <c r="I41" s="55"/>
      <c r="J41" s="195"/>
      <c r="K41" s="196"/>
      <c r="L41" s="2"/>
      <c r="M41" s="234"/>
      <c r="X41" s="32"/>
      <c r="Y41" s="24"/>
    </row>
    <row r="42" ht="15.75" customHeight="1">
      <c r="A42" s="2"/>
      <c r="B42" s="236"/>
      <c r="C42" s="217" t="s">
        <v>254</v>
      </c>
      <c r="D42" s="213"/>
      <c r="E42" s="124"/>
      <c r="F42" s="237"/>
      <c r="G42" s="115"/>
      <c r="H42" s="216"/>
      <c r="I42" s="213"/>
      <c r="J42" s="217"/>
      <c r="K42" s="124"/>
      <c r="L42" s="2"/>
      <c r="M42" s="234"/>
      <c r="X42" s="32"/>
      <c r="Y42" s="24"/>
    </row>
    <row r="43" ht="15.75" customHeight="1">
      <c r="A43" s="2"/>
      <c r="B43" s="219"/>
      <c r="C43" s="220" t="s">
        <v>51</v>
      </c>
      <c r="D43" s="37"/>
      <c r="E43" s="37"/>
      <c r="F43" s="181"/>
      <c r="G43" s="105"/>
      <c r="H43" s="182"/>
      <c r="I43" s="180"/>
      <c r="J43" s="185"/>
      <c r="K43" s="102"/>
      <c r="L43" s="2"/>
      <c r="M43" s="234"/>
      <c r="X43" s="32"/>
      <c r="Y43" s="24"/>
    </row>
    <row r="44" ht="15.75" customHeight="1">
      <c r="A44" s="2"/>
      <c r="B44" s="189" t="s">
        <v>137</v>
      </c>
      <c r="C44" s="190" t="s">
        <v>258</v>
      </c>
      <c r="D44" s="55"/>
      <c r="E44" s="55"/>
      <c r="F44" s="192"/>
      <c r="G44" s="56"/>
      <c r="H44" s="194"/>
      <c r="I44" s="55"/>
      <c r="J44" s="195"/>
      <c r="K44" s="196"/>
      <c r="L44" s="2"/>
      <c r="M44" s="234"/>
      <c r="X44" s="32"/>
      <c r="Y44" s="24"/>
    </row>
    <row r="45" ht="15.75" customHeight="1">
      <c r="A45" s="2"/>
      <c r="B45" s="202"/>
      <c r="C45" s="190" t="s">
        <v>261</v>
      </c>
      <c r="D45" s="55"/>
      <c r="E45" s="55"/>
      <c r="F45" s="192"/>
      <c r="G45" s="56"/>
      <c r="H45" s="194"/>
      <c r="I45" s="55"/>
      <c r="J45" s="195"/>
      <c r="K45" s="196"/>
      <c r="L45" s="2"/>
      <c r="M45" s="234"/>
      <c r="X45" s="32"/>
      <c r="Y45" s="24"/>
      <c r="Z45" s="24"/>
    </row>
    <row r="46" ht="15.75" customHeight="1">
      <c r="A46" s="2"/>
      <c r="B46" s="202"/>
      <c r="C46" s="190" t="s">
        <v>263</v>
      </c>
      <c r="D46" s="55"/>
      <c r="E46" s="55"/>
      <c r="F46" s="192"/>
      <c r="G46" s="56"/>
      <c r="H46" s="194"/>
      <c r="I46" s="55"/>
      <c r="J46" s="195"/>
      <c r="K46" s="196"/>
      <c r="L46" s="2"/>
      <c r="M46" s="238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76"/>
      <c r="Y46" s="24"/>
      <c r="Z46" s="24"/>
    </row>
    <row r="47" ht="15.75" customHeight="1">
      <c r="A47" s="2"/>
      <c r="B47" s="204"/>
      <c r="C47" s="190" t="s">
        <v>265</v>
      </c>
      <c r="D47" s="55"/>
      <c r="E47" s="55"/>
      <c r="F47" s="192"/>
      <c r="G47" s="56"/>
      <c r="H47" s="194"/>
      <c r="I47" s="55"/>
      <c r="J47" s="195"/>
      <c r="K47" s="19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4"/>
      <c r="Z47" s="24"/>
    </row>
    <row r="48" ht="15.75" customHeight="1">
      <c r="A48" s="2"/>
      <c r="B48" s="211"/>
      <c r="C48" s="227" t="s">
        <v>267</v>
      </c>
      <c r="D48" s="21"/>
      <c r="E48" s="21"/>
      <c r="F48" s="214"/>
      <c r="G48" s="115"/>
      <c r="H48" s="216"/>
      <c r="I48" s="213"/>
      <c r="J48" s="217"/>
      <c r="K48" s="124"/>
      <c r="L48" s="2"/>
      <c r="M48" s="222" t="s">
        <v>297</v>
      </c>
      <c r="N48" s="21"/>
      <c r="O48" s="22"/>
      <c r="P48" s="239" t="s">
        <v>298</v>
      </c>
      <c r="Q48" s="2"/>
      <c r="R48" s="2"/>
      <c r="S48" s="2"/>
      <c r="T48" s="2"/>
      <c r="U48" s="2"/>
      <c r="V48" s="2"/>
      <c r="W48" s="2"/>
      <c r="X48" s="2"/>
      <c r="Y48" s="24"/>
      <c r="Z48" s="24"/>
    </row>
    <row r="49" ht="15.75" customHeight="1">
      <c r="A49" s="2"/>
      <c r="B49" s="229"/>
      <c r="C49" s="185" t="s">
        <v>111</v>
      </c>
      <c r="D49" s="180"/>
      <c r="E49" s="102"/>
      <c r="F49" s="181"/>
      <c r="G49" s="105"/>
      <c r="H49" s="182"/>
      <c r="I49" s="102"/>
      <c r="J49" s="240"/>
      <c r="K49" s="241"/>
      <c r="L49" s="2"/>
      <c r="M49" s="23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2"/>
      <c r="Y49" s="24"/>
      <c r="Z49" s="24"/>
    </row>
    <row r="50" ht="15.75" customHeight="1">
      <c r="A50" s="2"/>
      <c r="B50" s="232" t="s">
        <v>138</v>
      </c>
      <c r="C50" s="195" t="s">
        <v>270</v>
      </c>
      <c r="D50" s="55"/>
      <c r="E50" s="196"/>
      <c r="F50" s="192"/>
      <c r="G50" s="56"/>
      <c r="H50" s="194"/>
      <c r="I50" s="196"/>
      <c r="J50" s="195"/>
      <c r="K50" s="196"/>
      <c r="L50" s="2"/>
      <c r="M50" s="242"/>
      <c r="X50" s="32"/>
      <c r="Y50" s="24"/>
      <c r="Z50" s="24"/>
    </row>
    <row r="51" ht="15.75" customHeight="1">
      <c r="A51" s="2"/>
      <c r="B51" s="229"/>
      <c r="C51" s="195" t="s">
        <v>272</v>
      </c>
      <c r="D51" s="55"/>
      <c r="E51" s="196"/>
      <c r="F51" s="192"/>
      <c r="G51" s="56"/>
      <c r="H51" s="194"/>
      <c r="I51" s="196"/>
      <c r="J51" s="195"/>
      <c r="K51" s="196"/>
      <c r="L51" s="2"/>
      <c r="M51" s="234"/>
      <c r="X51" s="32"/>
      <c r="Y51" s="24"/>
      <c r="Z51" s="24"/>
    </row>
    <row r="52" ht="15.75" customHeight="1">
      <c r="A52" s="2"/>
      <c r="B52" s="229"/>
      <c r="C52" s="195" t="s">
        <v>274</v>
      </c>
      <c r="D52" s="55"/>
      <c r="E52" s="196"/>
      <c r="F52" s="192"/>
      <c r="G52" s="56"/>
      <c r="H52" s="194"/>
      <c r="I52" s="196"/>
      <c r="J52" s="195"/>
      <c r="K52" s="196"/>
      <c r="L52" s="2"/>
      <c r="M52" s="234"/>
      <c r="X52" s="32"/>
      <c r="Y52" s="24"/>
      <c r="Z52" s="24"/>
    </row>
    <row r="53" ht="15.75" customHeight="1">
      <c r="A53" s="2"/>
      <c r="B53" s="235"/>
      <c r="C53" s="195" t="s">
        <v>276</v>
      </c>
      <c r="D53" s="55"/>
      <c r="E53" s="196"/>
      <c r="F53" s="192"/>
      <c r="G53" s="56"/>
      <c r="H53" s="194"/>
      <c r="I53" s="196"/>
      <c r="J53" s="195"/>
      <c r="K53" s="196"/>
      <c r="L53" s="2"/>
      <c r="M53" s="234"/>
      <c r="X53" s="32"/>
      <c r="Y53" s="24"/>
      <c r="Z53" s="24"/>
    </row>
    <row r="54" ht="15.75" customHeight="1">
      <c r="A54" s="2"/>
      <c r="B54" s="236"/>
      <c r="C54" s="217" t="s">
        <v>278</v>
      </c>
      <c r="D54" s="213"/>
      <c r="E54" s="124"/>
      <c r="F54" s="214"/>
      <c r="G54" s="115"/>
      <c r="H54" s="216"/>
      <c r="I54" s="124"/>
      <c r="J54" s="217"/>
      <c r="K54" s="124"/>
      <c r="L54" s="2"/>
      <c r="M54" s="238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76"/>
      <c r="Y54" s="24"/>
      <c r="Z54" s="24"/>
    </row>
    <row r="55" ht="15.75" customHeight="1">
      <c r="A55" s="2"/>
      <c r="B55" s="2"/>
      <c r="C55" s="82"/>
      <c r="D55" s="59"/>
      <c r="F55" s="2"/>
      <c r="H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45"/>
      <c r="Z55" s="245"/>
      <c r="AA55" s="8"/>
    </row>
    <row r="56" ht="15.75" customHeight="1">
      <c r="A56" s="24"/>
      <c r="B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246"/>
      <c r="O56" s="33"/>
      <c r="P56" s="33"/>
      <c r="Q56" s="33"/>
      <c r="R56" s="33"/>
      <c r="S56" s="33"/>
      <c r="T56" s="33"/>
      <c r="U56" s="33"/>
      <c r="V56" s="33"/>
      <c r="W56" s="33"/>
      <c r="X56" s="24"/>
      <c r="Y56" s="245"/>
      <c r="Z56" s="245"/>
      <c r="AA56" s="8"/>
    </row>
    <row r="57" ht="15.75" customHeight="1">
      <c r="A57" s="24"/>
      <c r="B57" s="33"/>
      <c r="E57" s="153"/>
      <c r="F57" s="33"/>
      <c r="G57" s="24"/>
      <c r="H57" s="24"/>
      <c r="I57" s="24"/>
      <c r="J57" s="249"/>
      <c r="K57" s="33"/>
      <c r="L57" s="33"/>
      <c r="O57" s="33"/>
      <c r="P57" s="33"/>
      <c r="Q57" s="33"/>
      <c r="R57" s="33"/>
      <c r="S57" s="33"/>
      <c r="T57" s="33"/>
      <c r="U57" s="33"/>
      <c r="V57" s="33"/>
      <c r="W57" s="33"/>
      <c r="X57" s="24"/>
      <c r="Y57" s="245"/>
      <c r="Z57" s="245"/>
      <c r="AA57" s="8"/>
    </row>
    <row r="58" ht="15.75" customHeight="1">
      <c r="A58" s="24"/>
      <c r="B58" s="33"/>
      <c r="E58" s="153"/>
      <c r="F58" s="33"/>
      <c r="G58" s="24"/>
      <c r="H58" s="24"/>
      <c r="I58" s="24"/>
      <c r="J58" s="249"/>
      <c r="K58" s="33"/>
      <c r="L58" s="33"/>
      <c r="M58" s="245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24"/>
      <c r="Y58" s="245"/>
      <c r="Z58" s="245"/>
      <c r="AA58" s="8"/>
    </row>
    <row r="59" ht="15.75" customHeight="1">
      <c r="A59" s="24"/>
      <c r="B59" s="277"/>
      <c r="C59" s="278"/>
      <c r="D59" s="278"/>
      <c r="E59" s="153"/>
      <c r="F59" s="33"/>
      <c r="G59" s="24"/>
      <c r="H59" s="24"/>
      <c r="I59" s="24"/>
      <c r="J59" s="249"/>
      <c r="K59" s="33"/>
      <c r="L59" s="33"/>
      <c r="M59" s="278"/>
      <c r="N59" s="33"/>
      <c r="O59" s="33"/>
      <c r="P59" s="245"/>
      <c r="Q59" s="33"/>
      <c r="R59" s="33"/>
      <c r="S59" s="33"/>
      <c r="T59" s="33"/>
      <c r="U59" s="33"/>
      <c r="V59" s="33"/>
      <c r="W59" s="33"/>
      <c r="X59" s="24"/>
      <c r="Y59" s="245"/>
      <c r="Z59" s="245"/>
      <c r="AA59" s="8"/>
    </row>
    <row r="60" ht="15.75" customHeight="1">
      <c r="A60" s="24"/>
      <c r="B60" s="33"/>
      <c r="E60" s="33"/>
      <c r="G60" s="24"/>
      <c r="H60" s="24"/>
      <c r="I60" s="24"/>
      <c r="J60" s="249"/>
      <c r="K60" s="33"/>
      <c r="L60" s="33"/>
      <c r="M60" s="245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24"/>
      <c r="Y60" s="245"/>
      <c r="Z60" s="245"/>
      <c r="AA60" s="8"/>
    </row>
    <row r="61" ht="15.75" customHeight="1">
      <c r="A61" s="24"/>
      <c r="E61" s="153"/>
      <c r="F61" s="33"/>
      <c r="G61" s="24"/>
      <c r="H61" s="24"/>
      <c r="I61" s="24"/>
      <c r="J61" s="249"/>
      <c r="K61" s="33"/>
      <c r="L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24"/>
      <c r="Y61" s="245"/>
      <c r="Z61" s="245"/>
      <c r="AA61" s="8"/>
    </row>
    <row r="62" ht="15.75" customHeight="1">
      <c r="A62" s="24"/>
      <c r="B62" s="279"/>
      <c r="E62" s="264"/>
      <c r="Z62" s="245"/>
      <c r="AA62" s="8"/>
    </row>
    <row r="63" ht="15.75" customHeight="1">
      <c r="A63" s="24"/>
      <c r="Z63" s="245"/>
      <c r="AA63" s="8"/>
    </row>
    <row r="64" ht="15.75" customHeight="1">
      <c r="A64" s="24"/>
      <c r="B64" s="33"/>
      <c r="C64" s="278"/>
      <c r="D64" s="278"/>
      <c r="E64" s="280"/>
      <c r="Z64" s="245"/>
      <c r="AA64" s="8"/>
    </row>
    <row r="65" ht="15.75" customHeight="1">
      <c r="A65" s="24"/>
      <c r="B65" s="33"/>
      <c r="E65" s="153"/>
      <c r="F65" s="33"/>
      <c r="G65" s="24"/>
      <c r="H65" s="24"/>
      <c r="I65" s="24"/>
      <c r="J65" s="249"/>
      <c r="K65" s="33"/>
      <c r="L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24"/>
      <c r="Y65" s="245"/>
      <c r="Z65" s="245"/>
      <c r="AA65" s="8"/>
    </row>
    <row r="66" ht="15.75" customHeight="1">
      <c r="A66" s="24"/>
      <c r="B66" s="33"/>
      <c r="E66" s="153"/>
      <c r="F66" s="33"/>
      <c r="G66" s="24"/>
      <c r="H66" s="24"/>
      <c r="I66" s="24"/>
      <c r="J66" s="249"/>
      <c r="K66" s="33"/>
      <c r="L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24"/>
      <c r="Y66" s="245"/>
      <c r="Z66" s="245"/>
      <c r="AA66" s="8"/>
    </row>
    <row r="67" ht="15.75" customHeight="1">
      <c r="A67" s="24"/>
      <c r="B67" s="33"/>
      <c r="E67" s="153"/>
      <c r="F67" s="33"/>
      <c r="G67" s="24"/>
      <c r="H67" s="24"/>
      <c r="I67" s="24"/>
      <c r="J67" s="249"/>
      <c r="K67" s="33"/>
      <c r="L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24"/>
      <c r="Y67" s="245"/>
      <c r="Z67" s="245"/>
      <c r="AA67" s="8"/>
    </row>
    <row r="68" ht="15.75" customHeight="1">
      <c r="A68" s="24"/>
      <c r="B68" s="33"/>
      <c r="E68" s="153"/>
      <c r="F68" s="33"/>
      <c r="G68" s="24"/>
      <c r="H68" s="24"/>
      <c r="I68" s="24"/>
      <c r="J68" s="249"/>
      <c r="K68" s="33"/>
      <c r="L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24"/>
      <c r="Y68" s="245"/>
      <c r="Z68" s="245"/>
      <c r="AA68" s="8"/>
    </row>
    <row r="69" ht="15.75" customHeight="1">
      <c r="A69" s="24"/>
      <c r="B69" s="33"/>
      <c r="E69" s="153"/>
      <c r="F69" s="33"/>
      <c r="G69" s="24"/>
      <c r="H69" s="24"/>
      <c r="I69" s="24"/>
      <c r="J69" s="249"/>
      <c r="K69" s="33"/>
      <c r="L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24"/>
      <c r="Y69" s="245"/>
      <c r="Z69" s="245"/>
      <c r="AA69" s="8"/>
    </row>
    <row r="70" ht="15.75" customHeight="1">
      <c r="A70" s="24"/>
      <c r="B70" s="33"/>
      <c r="E70" s="153"/>
      <c r="F70" s="33"/>
      <c r="G70" s="24"/>
      <c r="H70" s="24"/>
      <c r="I70" s="24"/>
      <c r="J70" s="249"/>
      <c r="K70" s="33"/>
      <c r="L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24"/>
      <c r="Y70" s="245"/>
      <c r="Z70" s="245"/>
      <c r="AA70" s="8"/>
    </row>
    <row r="71" ht="15.75" customHeight="1">
      <c r="A71" s="24"/>
      <c r="B71" s="33"/>
      <c r="E71" s="153"/>
      <c r="F71" s="33"/>
      <c r="G71" s="24"/>
      <c r="H71" s="24"/>
      <c r="I71" s="24"/>
      <c r="J71" s="249"/>
      <c r="K71" s="33"/>
      <c r="L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24"/>
      <c r="Y71" s="245"/>
      <c r="Z71" s="245"/>
      <c r="AA71" s="8"/>
    </row>
    <row r="72" ht="15.75" customHeight="1">
      <c r="A72" s="24"/>
      <c r="B72" s="33"/>
      <c r="E72" s="153"/>
      <c r="F72" s="33"/>
      <c r="G72" s="24"/>
      <c r="H72" s="24"/>
      <c r="I72" s="24"/>
      <c r="J72" s="249"/>
      <c r="K72" s="33"/>
      <c r="L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24"/>
      <c r="Y72" s="245"/>
      <c r="Z72" s="245"/>
      <c r="AA72" s="8"/>
    </row>
    <row r="73" ht="15.75" customHeight="1">
      <c r="A73" s="24"/>
      <c r="B73" s="33"/>
      <c r="E73" s="153"/>
      <c r="F73" s="33"/>
      <c r="G73" s="24"/>
      <c r="H73" s="24"/>
      <c r="I73" s="24"/>
      <c r="J73" s="249"/>
      <c r="K73" s="33"/>
      <c r="L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24"/>
      <c r="Y73" s="245"/>
      <c r="Z73" s="245"/>
      <c r="AA73" s="8"/>
    </row>
    <row r="74" ht="15.75" customHeight="1">
      <c r="A74" s="24"/>
      <c r="B74" s="33"/>
      <c r="E74" s="153"/>
      <c r="F74" s="33"/>
      <c r="G74" s="24"/>
      <c r="H74" s="24"/>
      <c r="I74" s="24"/>
      <c r="J74" s="249"/>
      <c r="K74" s="33"/>
      <c r="L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24"/>
      <c r="Y74" s="245"/>
      <c r="Z74" s="245"/>
      <c r="AA74" s="8"/>
    </row>
    <row r="75" ht="15.75" customHeight="1">
      <c r="A75" s="24"/>
      <c r="B75" s="33"/>
      <c r="E75" s="153"/>
      <c r="F75" s="33"/>
      <c r="G75" s="24"/>
      <c r="H75" s="24"/>
      <c r="I75" s="24"/>
      <c r="J75" s="249"/>
      <c r="K75" s="33"/>
      <c r="L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24"/>
      <c r="Y75" s="245"/>
      <c r="Z75" s="274"/>
      <c r="AA75" s="274"/>
      <c r="AB75" s="274"/>
      <c r="AC75" s="274"/>
      <c r="AD75" s="274"/>
      <c r="AE75" s="274"/>
      <c r="AF75" s="274"/>
    </row>
    <row r="76" ht="15.75" customHeight="1">
      <c r="A76" s="24"/>
      <c r="B76" s="33"/>
      <c r="E76" s="153"/>
      <c r="F76" s="33"/>
      <c r="G76" s="24"/>
      <c r="H76" s="24"/>
      <c r="I76" s="24"/>
      <c r="J76" s="249"/>
      <c r="K76" s="33"/>
      <c r="L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24"/>
      <c r="Y76" s="274"/>
      <c r="Z76" s="274"/>
      <c r="AA76" s="274"/>
      <c r="AB76" s="274"/>
      <c r="AC76" s="274"/>
      <c r="AD76" s="274"/>
      <c r="AE76" s="274"/>
      <c r="AF76" s="274"/>
    </row>
    <row r="77" ht="15.75" customHeight="1">
      <c r="A77" s="24"/>
      <c r="B77" s="33"/>
      <c r="E77" s="153"/>
      <c r="F77" s="33"/>
      <c r="G77" s="24"/>
      <c r="H77" s="24"/>
      <c r="I77" s="24"/>
      <c r="J77" s="249"/>
      <c r="K77" s="33"/>
      <c r="L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24"/>
      <c r="Y77" s="274"/>
      <c r="Z77" s="274"/>
      <c r="AA77" s="274"/>
      <c r="AB77" s="274"/>
      <c r="AC77" s="274"/>
      <c r="AD77" s="274"/>
      <c r="AE77" s="274"/>
      <c r="AF77" s="274"/>
    </row>
    <row r="78" ht="15.75" customHeight="1">
      <c r="A78" s="24"/>
      <c r="B78" s="33"/>
      <c r="E78" s="153"/>
      <c r="F78" s="33"/>
      <c r="G78" s="24"/>
      <c r="H78" s="24"/>
      <c r="I78" s="24"/>
      <c r="J78" s="249"/>
      <c r="K78" s="33"/>
      <c r="L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24"/>
      <c r="Y78" s="274"/>
      <c r="Z78" s="274"/>
      <c r="AA78" s="274"/>
      <c r="AB78" s="274"/>
      <c r="AC78" s="274"/>
      <c r="AD78" s="274"/>
      <c r="AE78" s="274"/>
      <c r="AF78" s="274"/>
    </row>
    <row r="79" ht="15.75" customHeight="1">
      <c r="A79" s="24"/>
      <c r="B79" s="33"/>
      <c r="E79" s="153"/>
      <c r="F79" s="33"/>
      <c r="G79" s="24"/>
      <c r="H79" s="24"/>
      <c r="I79" s="24"/>
      <c r="J79" s="249"/>
      <c r="K79" s="33"/>
      <c r="L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24"/>
      <c r="Y79" s="274"/>
      <c r="Z79" s="274"/>
      <c r="AA79" s="274"/>
      <c r="AB79" s="274"/>
      <c r="AC79" s="274"/>
      <c r="AD79" s="274"/>
      <c r="AE79" s="274"/>
      <c r="AF79" s="274"/>
    </row>
    <row r="80" ht="15.75" customHeight="1">
      <c r="A80" s="24"/>
      <c r="B80" s="33"/>
      <c r="E80" s="153"/>
      <c r="F80" s="33"/>
      <c r="G80" s="24"/>
      <c r="H80" s="24"/>
      <c r="I80" s="24"/>
      <c r="J80" s="249"/>
      <c r="K80" s="33"/>
      <c r="L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24"/>
      <c r="Y80" s="274"/>
      <c r="Z80" s="274"/>
      <c r="AA80" s="274"/>
      <c r="AB80" s="274"/>
      <c r="AC80" s="274"/>
      <c r="AD80" s="274"/>
      <c r="AE80" s="274"/>
      <c r="AF80" s="274"/>
    </row>
    <row r="81" ht="15.75" customHeight="1">
      <c r="A81" s="24"/>
      <c r="B81" s="33"/>
      <c r="E81" s="153"/>
      <c r="F81" s="33"/>
      <c r="G81" s="24"/>
      <c r="H81" s="24"/>
      <c r="I81" s="24"/>
      <c r="J81" s="249"/>
      <c r="K81" s="33"/>
      <c r="L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24"/>
      <c r="Y81" s="274"/>
      <c r="Z81" s="274"/>
      <c r="AA81" s="274"/>
      <c r="AB81" s="274"/>
      <c r="AC81" s="274"/>
      <c r="AD81" s="274"/>
      <c r="AE81" s="274"/>
      <c r="AF81" s="274"/>
    </row>
    <row r="82" ht="15.75" customHeight="1">
      <c r="A82" s="24"/>
      <c r="B82" s="33"/>
      <c r="E82" s="153"/>
      <c r="F82" s="33"/>
      <c r="G82" s="24"/>
      <c r="H82" s="24"/>
      <c r="I82" s="24"/>
      <c r="J82" s="249"/>
      <c r="K82" s="33"/>
      <c r="L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24"/>
      <c r="Y82" s="274"/>
      <c r="Z82" s="274"/>
      <c r="AA82" s="274"/>
      <c r="AB82" s="274"/>
      <c r="AC82" s="274"/>
      <c r="AD82" s="274"/>
      <c r="AE82" s="274"/>
      <c r="AF82" s="274"/>
    </row>
    <row r="83" ht="15.75" customHeight="1">
      <c r="A83" s="24"/>
      <c r="B83" s="33"/>
      <c r="E83" s="153"/>
      <c r="F83" s="33"/>
      <c r="G83" s="24"/>
      <c r="H83" s="24"/>
      <c r="I83" s="24"/>
      <c r="J83" s="249"/>
      <c r="K83" s="33"/>
      <c r="L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24"/>
      <c r="Y83" s="274"/>
      <c r="Z83" s="274"/>
      <c r="AA83" s="274"/>
      <c r="AB83" s="274"/>
      <c r="AC83" s="274"/>
      <c r="AD83" s="274"/>
      <c r="AE83" s="274"/>
      <c r="AF83" s="274"/>
    </row>
    <row r="84" ht="15.75" customHeight="1">
      <c r="A84" s="24"/>
      <c r="B84" s="33"/>
      <c r="E84" s="153"/>
      <c r="F84" s="33"/>
      <c r="G84" s="24"/>
      <c r="H84" s="24"/>
      <c r="I84" s="24"/>
      <c r="J84" s="249"/>
      <c r="K84" s="33"/>
      <c r="L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24"/>
      <c r="Y84" s="274"/>
      <c r="Z84" s="274"/>
      <c r="AA84" s="274"/>
      <c r="AB84" s="274"/>
      <c r="AC84" s="274"/>
      <c r="AD84" s="274"/>
      <c r="AE84" s="274"/>
      <c r="AF84" s="274"/>
    </row>
    <row r="85" ht="15.75" customHeight="1">
      <c r="A85" s="24"/>
      <c r="B85" s="33"/>
      <c r="E85" s="153"/>
      <c r="F85" s="33"/>
      <c r="G85" s="24"/>
      <c r="H85" s="24"/>
      <c r="I85" s="24"/>
      <c r="J85" s="249"/>
      <c r="K85" s="33"/>
      <c r="L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24"/>
      <c r="Y85" s="274"/>
      <c r="Z85" s="274"/>
      <c r="AA85" s="274"/>
      <c r="AB85" s="274"/>
      <c r="AC85" s="274"/>
      <c r="AD85" s="274"/>
      <c r="AE85" s="274"/>
      <c r="AF85" s="274"/>
    </row>
    <row r="86" ht="15.75" customHeight="1">
      <c r="A86" s="24"/>
      <c r="B86" s="33"/>
      <c r="E86" s="153"/>
      <c r="F86" s="33"/>
      <c r="G86" s="24"/>
      <c r="H86" s="24"/>
      <c r="I86" s="24"/>
      <c r="J86" s="249"/>
      <c r="K86" s="33"/>
      <c r="L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24"/>
      <c r="Y86" s="274"/>
      <c r="Z86" s="274"/>
      <c r="AA86" s="274"/>
      <c r="AB86" s="274"/>
      <c r="AC86" s="274"/>
      <c r="AD86" s="274"/>
      <c r="AE86" s="274"/>
      <c r="AF86" s="274"/>
    </row>
    <row r="87" ht="15.75" customHeight="1">
      <c r="A87" s="24"/>
      <c r="B87" s="183"/>
      <c r="E87" s="183"/>
      <c r="F87" s="33"/>
      <c r="G87" s="24"/>
      <c r="H87" s="24"/>
      <c r="I87" s="24"/>
      <c r="J87" s="249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24"/>
      <c r="Y87" s="274"/>
      <c r="Z87" s="274"/>
      <c r="AA87" s="274"/>
      <c r="AB87" s="274"/>
      <c r="AC87" s="274"/>
      <c r="AD87" s="274"/>
      <c r="AE87" s="274"/>
      <c r="AF87" s="274"/>
    </row>
    <row r="88" ht="15.75" customHeight="1">
      <c r="A88" s="24"/>
      <c r="B88" s="183"/>
      <c r="F88" s="33"/>
      <c r="G88" s="24"/>
      <c r="H88" s="24"/>
      <c r="I88" s="24"/>
      <c r="J88" s="249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24"/>
      <c r="Y88" s="274"/>
      <c r="Z88" s="274"/>
      <c r="AA88" s="274"/>
      <c r="AB88" s="274"/>
      <c r="AC88" s="274"/>
      <c r="AD88" s="274"/>
      <c r="AE88" s="274"/>
      <c r="AF88" s="274"/>
    </row>
    <row r="89" ht="15.75" customHeight="1">
      <c r="A89" s="24"/>
      <c r="B89" s="183"/>
      <c r="H89" s="3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24"/>
      <c r="Y89" s="274"/>
      <c r="Z89" s="274"/>
      <c r="AA89" s="274"/>
      <c r="AB89" s="274"/>
      <c r="AC89" s="274"/>
      <c r="AD89" s="274"/>
      <c r="AE89" s="274"/>
      <c r="AF89" s="274"/>
    </row>
    <row r="90" ht="15.75" customHeight="1">
      <c r="A90" s="24"/>
      <c r="B90" s="183"/>
      <c r="D90" s="33"/>
      <c r="E90" s="33"/>
      <c r="F90" s="33"/>
      <c r="G90" s="33"/>
      <c r="H90" s="3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24"/>
      <c r="Y90" s="274"/>
      <c r="Z90" s="274"/>
      <c r="AA90" s="274"/>
      <c r="AB90" s="274"/>
      <c r="AC90" s="274"/>
      <c r="AD90" s="274"/>
      <c r="AE90" s="274"/>
      <c r="AF90" s="274"/>
    </row>
    <row r="91" ht="15.75" customHeight="1">
      <c r="A91" s="24"/>
      <c r="B91" s="183"/>
      <c r="D91" s="33"/>
      <c r="E91" s="33"/>
      <c r="F91" s="33"/>
      <c r="G91" s="33"/>
      <c r="H91" s="3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24"/>
      <c r="Y91" s="274"/>
      <c r="Z91" s="274"/>
      <c r="AA91" s="274"/>
      <c r="AB91" s="274"/>
      <c r="AC91" s="274"/>
      <c r="AD91" s="274"/>
      <c r="AE91" s="274"/>
      <c r="AF91" s="274"/>
    </row>
    <row r="92" ht="15.75" customHeight="1">
      <c r="A92" s="24"/>
      <c r="B92" s="183"/>
      <c r="D92" s="33"/>
      <c r="E92" s="33"/>
      <c r="F92" s="33"/>
      <c r="G92" s="33"/>
      <c r="H92" s="3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24"/>
      <c r="Y92" s="274"/>
      <c r="Z92" s="274"/>
      <c r="AA92" s="274"/>
      <c r="AB92" s="274"/>
      <c r="AC92" s="274"/>
      <c r="AD92" s="274"/>
      <c r="AE92" s="274"/>
      <c r="AF92" s="274"/>
    </row>
    <row r="93" ht="15.75" customHeight="1">
      <c r="A93" s="24"/>
      <c r="B93" s="183"/>
      <c r="D93" s="33"/>
      <c r="E93" s="33"/>
      <c r="F93" s="33"/>
      <c r="G93" s="33"/>
      <c r="H93" s="3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24"/>
      <c r="Y93" s="274"/>
      <c r="Z93" s="274"/>
      <c r="AA93" s="274"/>
      <c r="AB93" s="274"/>
      <c r="AC93" s="274"/>
      <c r="AD93" s="274"/>
      <c r="AE93" s="274"/>
      <c r="AF93" s="274"/>
    </row>
    <row r="94" ht="15.75" customHeight="1">
      <c r="A94" s="24"/>
      <c r="B94" s="183"/>
      <c r="D94" s="33"/>
      <c r="E94" s="33"/>
      <c r="F94" s="33"/>
      <c r="G94" s="3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24"/>
      <c r="Y94" s="274"/>
      <c r="Z94" s="274"/>
      <c r="AA94" s="274"/>
      <c r="AB94" s="274"/>
      <c r="AC94" s="274"/>
      <c r="AD94" s="274"/>
      <c r="AE94" s="274"/>
      <c r="AF94" s="274"/>
    </row>
    <row r="95" ht="15.75" customHeight="1">
      <c r="A95" s="24"/>
      <c r="B95" s="183"/>
      <c r="D95" s="33"/>
      <c r="E95" s="33"/>
      <c r="F95" s="33"/>
      <c r="G95" s="3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24"/>
      <c r="Y95" s="274"/>
      <c r="Z95" s="274"/>
      <c r="AA95" s="274"/>
      <c r="AB95" s="274"/>
      <c r="AC95" s="274"/>
      <c r="AD95" s="274"/>
      <c r="AE95" s="274"/>
      <c r="AF95" s="274"/>
    </row>
    <row r="96" ht="15.75" customHeight="1">
      <c r="A96" s="24"/>
      <c r="B96" s="183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24"/>
      <c r="Y96" s="274"/>
      <c r="Z96" s="274"/>
      <c r="AA96" s="274"/>
      <c r="AB96" s="274"/>
      <c r="AC96" s="274"/>
      <c r="AD96" s="274"/>
      <c r="AE96" s="274"/>
      <c r="AF96" s="274"/>
    </row>
    <row r="97" ht="15.75" customHeight="1">
      <c r="A97" s="24"/>
      <c r="B97" s="24"/>
      <c r="C97" s="276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5.75" customHeight="1">
      <c r="A98" s="24"/>
      <c r="B98" s="24"/>
      <c r="C98" s="276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5.75" customHeight="1">
      <c r="A99" s="24"/>
      <c r="B99" s="24"/>
      <c r="C99" s="276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5.75" customHeight="1">
      <c r="A100" s="24"/>
      <c r="B100" s="24"/>
      <c r="C100" s="276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5.75" customHeight="1">
      <c r="A101" s="24"/>
      <c r="B101" s="24"/>
      <c r="C101" s="276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5.75" customHeight="1">
      <c r="A102" s="24"/>
      <c r="B102" s="24"/>
      <c r="C102" s="276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5.75" customHeight="1">
      <c r="A103" s="24"/>
      <c r="B103" s="24"/>
      <c r="C103" s="276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5.75" customHeight="1">
      <c r="A104" s="24"/>
      <c r="B104" s="24"/>
      <c r="C104" s="276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5.75" customHeight="1">
      <c r="A105" s="24"/>
      <c r="B105" s="24"/>
      <c r="C105" s="276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5.75" customHeight="1">
      <c r="A106" s="24"/>
      <c r="B106" s="24"/>
      <c r="C106" s="276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5.75" customHeight="1">
      <c r="A107" s="24"/>
      <c r="B107" s="24"/>
      <c r="C107" s="276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5.75" customHeight="1">
      <c r="A108" s="24"/>
      <c r="B108" s="24"/>
      <c r="C108" s="276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5.75" customHeight="1">
      <c r="A109" s="24"/>
      <c r="B109" s="24"/>
      <c r="C109" s="276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5.75" customHeight="1">
      <c r="A110" s="24"/>
      <c r="B110" s="24"/>
      <c r="C110" s="276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5.75" customHeight="1">
      <c r="A111" s="24"/>
      <c r="B111" s="24"/>
      <c r="C111" s="276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5.75" customHeight="1">
      <c r="A112" s="24"/>
      <c r="B112" s="24"/>
      <c r="C112" s="276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5.75" customHeight="1">
      <c r="A113" s="24"/>
      <c r="B113" s="24"/>
      <c r="C113" s="276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5.75" customHeight="1">
      <c r="A114" s="24"/>
      <c r="B114" s="24"/>
      <c r="C114" s="276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5.75" customHeight="1">
      <c r="A115" s="24"/>
      <c r="B115" s="24"/>
      <c r="C115" s="276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5.75" customHeight="1">
      <c r="A116" s="24"/>
      <c r="B116" s="24"/>
      <c r="C116" s="276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5.75" customHeight="1">
      <c r="A117" s="24"/>
      <c r="B117" s="24"/>
      <c r="C117" s="276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5.75" customHeight="1">
      <c r="A118" s="24"/>
      <c r="B118" s="24"/>
      <c r="C118" s="276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5.75" customHeight="1">
      <c r="A119" s="24"/>
      <c r="B119" s="24"/>
      <c r="C119" s="276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5.75" customHeight="1">
      <c r="A120" s="24"/>
      <c r="B120" s="24"/>
      <c r="C120" s="276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5.75" customHeight="1">
      <c r="A121" s="24"/>
      <c r="B121" s="24"/>
      <c r="C121" s="276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5.75" customHeight="1">
      <c r="A122" s="24"/>
      <c r="B122" s="24"/>
      <c r="C122" s="276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5.75" customHeight="1">
      <c r="A123" s="24"/>
      <c r="B123" s="24"/>
      <c r="C123" s="276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5.75" customHeight="1">
      <c r="A124" s="24"/>
      <c r="B124" s="24"/>
      <c r="C124" s="276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5.75" customHeight="1">
      <c r="A125" s="24"/>
      <c r="B125" s="24"/>
      <c r="C125" s="276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5.75" customHeight="1">
      <c r="A126" s="24"/>
      <c r="B126" s="24"/>
      <c r="C126" s="276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5.75" customHeight="1">
      <c r="A127" s="24"/>
      <c r="B127" s="24"/>
      <c r="C127" s="276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5.75" customHeight="1">
      <c r="A128" s="24"/>
      <c r="B128" s="24"/>
      <c r="C128" s="276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5.75" customHeight="1">
      <c r="A129" s="24"/>
      <c r="B129" s="24"/>
      <c r="C129" s="276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5.75" customHeight="1">
      <c r="A130" s="24"/>
      <c r="B130" s="24"/>
      <c r="C130" s="276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5.75" customHeight="1">
      <c r="A131" s="24"/>
      <c r="B131" s="24"/>
      <c r="C131" s="276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5.75" customHeight="1">
      <c r="A132" s="24"/>
      <c r="B132" s="24"/>
      <c r="C132" s="276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5.75" customHeight="1">
      <c r="A133" s="24"/>
      <c r="B133" s="24"/>
      <c r="C133" s="276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5.75" customHeight="1">
      <c r="A134" s="24"/>
      <c r="B134" s="24"/>
      <c r="C134" s="276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5.75" customHeight="1">
      <c r="A135" s="24"/>
      <c r="B135" s="24"/>
      <c r="C135" s="276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5.75" customHeight="1">
      <c r="A136" s="24"/>
      <c r="B136" s="24"/>
      <c r="C136" s="276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5.75" customHeight="1">
      <c r="A137" s="24"/>
      <c r="B137" s="24"/>
      <c r="C137" s="276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5.75" customHeight="1">
      <c r="A138" s="24"/>
      <c r="B138" s="24"/>
      <c r="C138" s="276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5.75" customHeight="1">
      <c r="A139" s="24"/>
      <c r="B139" s="24"/>
      <c r="C139" s="276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5.75" customHeight="1">
      <c r="A140" s="24"/>
      <c r="B140" s="24"/>
      <c r="C140" s="276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5.75" customHeight="1">
      <c r="A141" s="24"/>
      <c r="B141" s="24"/>
      <c r="C141" s="276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5.75" customHeight="1">
      <c r="A142" s="24"/>
      <c r="B142" s="24"/>
      <c r="C142" s="276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5.75" customHeight="1">
      <c r="A143" s="24"/>
      <c r="B143" s="24"/>
      <c r="C143" s="276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5.75" customHeight="1">
      <c r="A144" s="24"/>
      <c r="B144" s="24"/>
      <c r="C144" s="276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5.75" customHeight="1">
      <c r="A145" s="24"/>
      <c r="B145" s="24"/>
      <c r="C145" s="276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5.75" customHeight="1">
      <c r="A146" s="24"/>
      <c r="B146" s="24"/>
      <c r="C146" s="276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5.75" customHeight="1">
      <c r="A147" s="24"/>
      <c r="B147" s="24"/>
      <c r="C147" s="276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5.75" customHeight="1">
      <c r="A148" s="24"/>
      <c r="B148" s="24"/>
      <c r="C148" s="276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5.75" customHeight="1">
      <c r="A149" s="24"/>
      <c r="B149" s="24"/>
      <c r="C149" s="276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5.75" customHeight="1">
      <c r="A150" s="24"/>
      <c r="B150" s="24"/>
      <c r="C150" s="276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5.75" customHeight="1">
      <c r="A151" s="24"/>
      <c r="B151" s="24"/>
      <c r="C151" s="276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5.75" customHeight="1">
      <c r="A152" s="24"/>
      <c r="B152" s="24"/>
      <c r="C152" s="276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5.75" customHeight="1">
      <c r="A153" s="24"/>
      <c r="B153" s="24"/>
      <c r="C153" s="276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5.75" customHeight="1">
      <c r="A154" s="24"/>
      <c r="B154" s="24"/>
      <c r="C154" s="276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5.75" customHeight="1">
      <c r="A155" s="24"/>
      <c r="B155" s="24"/>
      <c r="C155" s="276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5.75" customHeight="1">
      <c r="A156" s="24"/>
      <c r="B156" s="24"/>
      <c r="C156" s="276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5.75" customHeight="1">
      <c r="A157" s="24"/>
      <c r="B157" s="24"/>
      <c r="C157" s="276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5.75" customHeight="1">
      <c r="A158" s="24"/>
      <c r="B158" s="24"/>
      <c r="C158" s="276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5.75" customHeight="1">
      <c r="A159" s="24"/>
      <c r="B159" s="24"/>
      <c r="C159" s="276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5.75" customHeight="1">
      <c r="A160" s="24"/>
      <c r="B160" s="24"/>
      <c r="C160" s="276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5.75" customHeight="1">
      <c r="A161" s="24"/>
      <c r="B161" s="24"/>
      <c r="C161" s="276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5.75" customHeight="1">
      <c r="A162" s="24"/>
      <c r="B162" s="24"/>
      <c r="C162" s="276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5.75" customHeight="1">
      <c r="A163" s="24"/>
      <c r="B163" s="24"/>
      <c r="C163" s="276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5.75" customHeight="1">
      <c r="A164" s="24"/>
      <c r="B164" s="24"/>
      <c r="C164" s="276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5.75" customHeight="1">
      <c r="A165" s="24"/>
      <c r="B165" s="24"/>
      <c r="C165" s="276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5.75" customHeight="1">
      <c r="A166" s="24"/>
      <c r="B166" s="24"/>
      <c r="C166" s="276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5.75" customHeight="1">
      <c r="A167" s="24"/>
      <c r="B167" s="24"/>
      <c r="C167" s="276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5.75" customHeight="1">
      <c r="A168" s="24"/>
      <c r="B168" s="24"/>
      <c r="C168" s="276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5.75" customHeight="1">
      <c r="A169" s="24"/>
      <c r="B169" s="24"/>
      <c r="C169" s="276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5.75" customHeight="1">
      <c r="A170" s="24"/>
      <c r="B170" s="24"/>
      <c r="C170" s="276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5.75" customHeight="1">
      <c r="A171" s="24"/>
      <c r="B171" s="24"/>
      <c r="C171" s="276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5.75" customHeight="1">
      <c r="A172" s="24"/>
      <c r="B172" s="24"/>
      <c r="C172" s="276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5.75" customHeight="1">
      <c r="A173" s="24"/>
      <c r="B173" s="24"/>
      <c r="C173" s="276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5.75" customHeight="1">
      <c r="A174" s="24"/>
      <c r="B174" s="24"/>
      <c r="C174" s="276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5.75" customHeight="1">
      <c r="A175" s="24"/>
      <c r="B175" s="24"/>
      <c r="C175" s="276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5.75" customHeight="1">
      <c r="A176" s="24"/>
      <c r="B176" s="24"/>
      <c r="C176" s="276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5.75" customHeight="1">
      <c r="A177" s="24"/>
      <c r="B177" s="24"/>
      <c r="C177" s="276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5.75" customHeight="1">
      <c r="A178" s="24"/>
      <c r="B178" s="24"/>
      <c r="C178" s="276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5.75" customHeight="1">
      <c r="A179" s="24"/>
      <c r="B179" s="24"/>
      <c r="C179" s="276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5.75" customHeight="1">
      <c r="A180" s="24"/>
      <c r="B180" s="24"/>
      <c r="C180" s="276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5.75" customHeight="1">
      <c r="A181" s="24"/>
      <c r="B181" s="24"/>
      <c r="C181" s="276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5.75" customHeight="1">
      <c r="A182" s="24"/>
      <c r="B182" s="24"/>
      <c r="C182" s="276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5.75" customHeight="1">
      <c r="A183" s="24"/>
      <c r="B183" s="24"/>
      <c r="C183" s="276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5.75" customHeight="1">
      <c r="A184" s="24"/>
      <c r="B184" s="24"/>
      <c r="C184" s="276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5.75" customHeight="1">
      <c r="A185" s="24"/>
      <c r="B185" s="24"/>
      <c r="C185" s="276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5.75" customHeight="1">
      <c r="A186" s="24"/>
      <c r="B186" s="24"/>
      <c r="C186" s="276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5.75" customHeight="1">
      <c r="A187" s="24"/>
      <c r="B187" s="24"/>
      <c r="C187" s="276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5.75" customHeight="1">
      <c r="A188" s="24"/>
      <c r="B188" s="24"/>
      <c r="C188" s="276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5.75" customHeight="1">
      <c r="A189" s="24"/>
      <c r="B189" s="24"/>
      <c r="C189" s="276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5.75" customHeight="1">
      <c r="A190" s="24"/>
      <c r="B190" s="24"/>
      <c r="C190" s="276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5.75" customHeight="1">
      <c r="A191" s="24"/>
      <c r="B191" s="24"/>
      <c r="C191" s="276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5.75" customHeight="1">
      <c r="A192" s="24"/>
      <c r="B192" s="24"/>
      <c r="C192" s="276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5.75" customHeight="1">
      <c r="A193" s="24"/>
      <c r="B193" s="24"/>
      <c r="C193" s="276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5.75" customHeight="1">
      <c r="A194" s="24"/>
      <c r="B194" s="24"/>
      <c r="C194" s="276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5.75" customHeight="1">
      <c r="A195" s="24"/>
      <c r="B195" s="24"/>
      <c r="C195" s="276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5.75" customHeight="1">
      <c r="A196" s="24"/>
      <c r="B196" s="24"/>
      <c r="C196" s="276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5.75" customHeight="1">
      <c r="A197" s="24"/>
      <c r="B197" s="24"/>
      <c r="C197" s="276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5.75" customHeight="1">
      <c r="A198" s="24"/>
      <c r="B198" s="24"/>
      <c r="C198" s="276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5.75" customHeight="1">
      <c r="A199" s="24"/>
      <c r="B199" s="24"/>
      <c r="C199" s="276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5.75" customHeight="1">
      <c r="A200" s="24"/>
      <c r="B200" s="24"/>
      <c r="C200" s="276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5.75" customHeight="1">
      <c r="A201" s="24"/>
      <c r="B201" s="24"/>
      <c r="C201" s="276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5.75" customHeight="1">
      <c r="A202" s="24"/>
      <c r="B202" s="24"/>
      <c r="C202" s="276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5.75" customHeight="1">
      <c r="A203" s="24"/>
      <c r="B203" s="24"/>
      <c r="C203" s="276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5.75" customHeight="1">
      <c r="A204" s="24"/>
      <c r="B204" s="24"/>
      <c r="C204" s="276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5.75" customHeight="1">
      <c r="A205" s="24"/>
      <c r="B205" s="24"/>
      <c r="C205" s="276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5.75" customHeight="1">
      <c r="A206" s="24"/>
      <c r="B206" s="24"/>
      <c r="C206" s="276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5.75" customHeight="1">
      <c r="A207" s="24"/>
      <c r="B207" s="24"/>
      <c r="C207" s="276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5.75" customHeight="1">
      <c r="A208" s="24"/>
      <c r="B208" s="24"/>
      <c r="C208" s="276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5.75" customHeight="1">
      <c r="A209" s="24"/>
      <c r="B209" s="24"/>
      <c r="C209" s="276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5.75" customHeight="1">
      <c r="A210" s="24"/>
      <c r="B210" s="24"/>
      <c r="C210" s="276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5.75" customHeight="1">
      <c r="A211" s="24"/>
      <c r="B211" s="24"/>
      <c r="C211" s="276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5.75" customHeight="1">
      <c r="A212" s="24"/>
      <c r="B212" s="24"/>
      <c r="C212" s="276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5.75" customHeight="1">
      <c r="A213" s="24"/>
      <c r="B213" s="24"/>
      <c r="C213" s="276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5.75" customHeight="1">
      <c r="A214" s="24"/>
      <c r="B214" s="24"/>
      <c r="C214" s="276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5.75" customHeight="1">
      <c r="A215" s="24"/>
      <c r="B215" s="24"/>
      <c r="C215" s="276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5.75" customHeight="1">
      <c r="A216" s="24"/>
      <c r="B216" s="24"/>
      <c r="C216" s="276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5.75" customHeight="1">
      <c r="A217" s="24"/>
      <c r="B217" s="24"/>
      <c r="C217" s="276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5.75" customHeight="1">
      <c r="A218" s="24"/>
      <c r="B218" s="24"/>
      <c r="C218" s="276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5.75" customHeight="1">
      <c r="A219" s="24"/>
      <c r="B219" s="24"/>
      <c r="C219" s="276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5.75" customHeight="1">
      <c r="A220" s="24"/>
      <c r="B220" s="24"/>
      <c r="C220" s="276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5.75" customHeight="1">
      <c r="A221" s="24"/>
      <c r="B221" s="24"/>
      <c r="C221" s="276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5.75" customHeight="1">
      <c r="A222" s="24"/>
      <c r="B222" s="24"/>
      <c r="C222" s="276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5.75" customHeight="1">
      <c r="A223" s="24"/>
      <c r="B223" s="24"/>
      <c r="C223" s="276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5.75" customHeight="1">
      <c r="A224" s="24"/>
      <c r="B224" s="24"/>
      <c r="C224" s="276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5.75" customHeight="1">
      <c r="A225" s="24"/>
      <c r="B225" s="24"/>
      <c r="C225" s="276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5.75" customHeight="1">
      <c r="A226" s="24"/>
      <c r="B226" s="24"/>
      <c r="C226" s="276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5.75" customHeight="1">
      <c r="A227" s="24"/>
      <c r="B227" s="24"/>
      <c r="C227" s="276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5.75" customHeight="1">
      <c r="A228" s="24"/>
      <c r="B228" s="24"/>
      <c r="C228" s="276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5.75" customHeight="1">
      <c r="A229" s="24"/>
      <c r="B229" s="24"/>
      <c r="C229" s="276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5.75" customHeight="1">
      <c r="A230" s="24"/>
      <c r="B230" s="24"/>
      <c r="C230" s="276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5.75" customHeight="1">
      <c r="A231" s="24"/>
      <c r="B231" s="24"/>
      <c r="C231" s="276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5.75" customHeight="1">
      <c r="A232" s="24"/>
      <c r="B232" s="24"/>
      <c r="C232" s="276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5.75" customHeight="1">
      <c r="A233" s="24"/>
      <c r="B233" s="24"/>
      <c r="C233" s="276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5.75" customHeight="1">
      <c r="A234" s="24"/>
      <c r="B234" s="24"/>
      <c r="C234" s="276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5.75" customHeight="1">
      <c r="A235" s="24"/>
      <c r="B235" s="24"/>
      <c r="C235" s="276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5.75" customHeight="1">
      <c r="A236" s="24"/>
      <c r="B236" s="24"/>
      <c r="C236" s="276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5.75" customHeight="1">
      <c r="A237" s="24"/>
      <c r="B237" s="24"/>
      <c r="C237" s="276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ht="15.75" customHeight="1">
      <c r="A238" s="24"/>
      <c r="B238" s="24"/>
      <c r="C238" s="276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ht="15.75" customHeight="1">
      <c r="A239" s="24"/>
      <c r="B239" s="24"/>
      <c r="C239" s="276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ht="15.75" customHeight="1">
      <c r="A240" s="24"/>
      <c r="B240" s="24"/>
      <c r="C240" s="276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ht="15.75" customHeight="1">
      <c r="A241" s="24"/>
      <c r="B241" s="24"/>
      <c r="C241" s="276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ht="15.75" customHeight="1">
      <c r="A242" s="24"/>
      <c r="B242" s="24"/>
      <c r="C242" s="276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ht="15.75" customHeight="1">
      <c r="A243" s="24"/>
      <c r="B243" s="24"/>
      <c r="C243" s="276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ht="15.75" customHeight="1">
      <c r="A244" s="24"/>
      <c r="B244" s="24"/>
      <c r="C244" s="276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ht="15.75" customHeight="1">
      <c r="A245" s="24"/>
      <c r="B245" s="24"/>
      <c r="C245" s="276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ht="15.75" customHeight="1">
      <c r="A246" s="24"/>
      <c r="B246" s="24"/>
      <c r="C246" s="276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ht="15.75" customHeight="1">
      <c r="A247" s="24"/>
      <c r="B247" s="24"/>
      <c r="C247" s="276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ht="15.75" customHeight="1">
      <c r="A248" s="24"/>
      <c r="B248" s="24"/>
      <c r="C248" s="276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ht="15.75" customHeight="1">
      <c r="A249" s="24"/>
      <c r="B249" s="24"/>
      <c r="C249" s="276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ht="15.75" customHeight="1">
      <c r="A250" s="24"/>
      <c r="B250" s="24"/>
      <c r="C250" s="276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ht="15.75" customHeight="1">
      <c r="A251" s="24"/>
      <c r="B251" s="24"/>
      <c r="C251" s="276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ht="15.75" customHeight="1">
      <c r="A252" s="24"/>
      <c r="B252" s="24"/>
      <c r="C252" s="276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ht="15.75" customHeight="1">
      <c r="A253" s="24"/>
      <c r="B253" s="24"/>
      <c r="C253" s="276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ht="15.75" customHeight="1">
      <c r="A254" s="24"/>
      <c r="B254" s="24"/>
      <c r="C254" s="276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0"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5:L5"/>
    <mergeCell ref="M5:O5"/>
    <mergeCell ref="G1:O1"/>
    <mergeCell ref="B3:C3"/>
    <mergeCell ref="D3:J3"/>
    <mergeCell ref="L3:M3"/>
    <mergeCell ref="N3:R3"/>
    <mergeCell ref="B5:C5"/>
    <mergeCell ref="D5:H5"/>
    <mergeCell ref="B7:C7"/>
    <mergeCell ref="D7:P7"/>
    <mergeCell ref="R7:S9"/>
    <mergeCell ref="C8:E8"/>
    <mergeCell ref="F8:P8"/>
    <mergeCell ref="C9:E9"/>
    <mergeCell ref="F9:P9"/>
    <mergeCell ref="L16:M16"/>
    <mergeCell ref="P16:Q16"/>
    <mergeCell ref="R17:X17"/>
    <mergeCell ref="R18:S18"/>
    <mergeCell ref="T20:U20"/>
    <mergeCell ref="V20:W20"/>
    <mergeCell ref="U21:W21"/>
    <mergeCell ref="C10:E10"/>
    <mergeCell ref="F10:P10"/>
    <mergeCell ref="B12:C12"/>
    <mergeCell ref="D12:W14"/>
    <mergeCell ref="AA12:AB14"/>
    <mergeCell ref="B13:C13"/>
    <mergeCell ref="B16:C16"/>
    <mergeCell ref="R16:W16"/>
    <mergeCell ref="B18:C18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  <mergeCell ref="C50:E50"/>
    <mergeCell ref="F50:G50"/>
    <mergeCell ref="H50:I50"/>
    <mergeCell ref="J50:K50"/>
    <mergeCell ref="F51:G51"/>
    <mergeCell ref="H51:I51"/>
    <mergeCell ref="J51:K51"/>
    <mergeCell ref="E62:Y63"/>
    <mergeCell ref="E64:Y64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</mergeCells>
  <printOptions/>
  <pageMargins bottom="0.393055555555556" footer="0.0" header="0.0" left="0.251388888888889" right="0.251388888888889" top="0.393055555555556"/>
  <pageSetup paperSize="9" orientation="portrait"/>
  <drawing r:id="rId1"/>
</worksheet>
</file>